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376" windowHeight="7116"/>
  </bookViews>
  <sheets>
    <sheet name="大和市野球選手権大会 (1)" sheetId="8" r:id="rId1"/>
    <sheet name="✕夏13-23頁（トーナメント）" sheetId="3" state="hidden" r:id="rId2"/>
    <sheet name="Sheet1" sheetId="9" r:id="rId3"/>
  </sheets>
  <definedNames>
    <definedName name="_xlnm.Print_Area" localSheetId="1">'✕夏13-23頁（トーナメント）'!$A$1:$AI$528</definedName>
    <definedName name="_xlnm.Print_Area" localSheetId="0">'大和市野球選手権大会 (1)'!$A$1:$AI$47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2" i="8" l="1"/>
  <c r="AC40" i="8"/>
  <c r="AC32" i="8"/>
  <c r="AC30" i="8"/>
  <c r="AE32" i="8" l="1"/>
  <c r="AE30" i="8"/>
  <c r="AE28" i="8"/>
  <c r="AE26" i="8"/>
  <c r="AE36" i="8" l="1"/>
  <c r="AE38" i="8"/>
  <c r="AE42" i="8" l="1"/>
  <c r="AE40" i="8"/>
  <c r="N36" i="8"/>
  <c r="K28" i="8"/>
  <c r="T20" i="8"/>
  <c r="K18" i="8"/>
  <c r="N6" i="8"/>
  <c r="AE22" i="8" l="1"/>
  <c r="AE20" i="8"/>
  <c r="AE18" i="8"/>
  <c r="AE16" i="8"/>
  <c r="AE12" i="8"/>
  <c r="AE10" i="8"/>
  <c r="AE8" i="8"/>
  <c r="AE6" i="8"/>
  <c r="AA38" i="8" l="1"/>
  <c r="W38" i="8"/>
  <c r="AC38" i="8" s="1"/>
  <c r="AA36" i="8"/>
  <c r="AC36" i="8" s="1"/>
  <c r="Y36" i="8"/>
  <c r="AA28" i="8"/>
  <c r="AC28" i="8" s="1"/>
  <c r="AA26" i="8"/>
  <c r="AA22" i="8"/>
  <c r="AA20" i="8"/>
  <c r="AC20" i="8" s="1"/>
  <c r="AA18" i="8"/>
  <c r="AC18" i="8" s="1"/>
  <c r="AA16" i="8"/>
  <c r="AC16" i="8" s="1"/>
  <c r="AA12" i="8"/>
  <c r="AA10" i="8"/>
  <c r="AC10" i="8" s="1"/>
  <c r="AA8" i="8"/>
  <c r="AA6" i="8"/>
  <c r="Y6" i="8" l="1"/>
  <c r="Y10" i="8"/>
  <c r="W8" i="8"/>
  <c r="AC12" i="8"/>
  <c r="W22" i="8"/>
  <c r="AC22" i="8" s="1"/>
</calcChain>
</file>

<file path=xl/sharedStrings.xml><?xml version="1.0" encoding="utf-8"?>
<sst xmlns="http://schemas.openxmlformats.org/spreadsheetml/2006/main" count="802" uniqueCount="464">
  <si>
    <t>大会会長　　　　　　　</t>
    <phoneticPr fontId="8"/>
  </si>
  <si>
    <t>藤代　優也</t>
    <rPh sb="0" eb="2">
      <t>フジシロ</t>
    </rPh>
    <rPh sb="3" eb="4">
      <t>ユウ</t>
    </rPh>
    <rPh sb="4" eb="5">
      <t>ヤ</t>
    </rPh>
    <phoneticPr fontId="5"/>
  </si>
  <si>
    <t>大会顧問　　　　　　　</t>
    <phoneticPr fontId="8"/>
  </si>
  <si>
    <t>丸山　威夫</t>
    <phoneticPr fontId="8"/>
  </si>
  <si>
    <t>清水　健二</t>
  </si>
  <si>
    <t>大会運営委員長　　　　</t>
    <phoneticPr fontId="8"/>
  </si>
  <si>
    <t>濱　　眞吾</t>
    <rPh sb="3" eb="4">
      <t>シン</t>
    </rPh>
    <phoneticPr fontId="8"/>
  </si>
  <si>
    <t>大会運営副委員長　　　</t>
    <phoneticPr fontId="8"/>
  </si>
  <si>
    <t>木下　博義</t>
    <rPh sb="0" eb="2">
      <t>キノシタ</t>
    </rPh>
    <rPh sb="3" eb="5">
      <t>ヒロヨシ</t>
    </rPh>
    <phoneticPr fontId="8"/>
  </si>
  <si>
    <t>大会運営実行委員長　</t>
    <phoneticPr fontId="8"/>
  </si>
  <si>
    <t>星野　　繁</t>
    <rPh sb="0" eb="2">
      <t>ホシノ</t>
    </rPh>
    <rPh sb="4" eb="5">
      <t>シゲル</t>
    </rPh>
    <phoneticPr fontId="8"/>
  </si>
  <si>
    <t>大会総務会計　　　　　</t>
    <phoneticPr fontId="8"/>
  </si>
  <si>
    <t>大会運営実行委員　　　</t>
    <rPh sb="2" eb="3">
      <t>ウン</t>
    </rPh>
    <phoneticPr fontId="8"/>
  </si>
  <si>
    <t>鎌倉　俊文</t>
    <rPh sb="0" eb="2">
      <t>カマクラ</t>
    </rPh>
    <rPh sb="3" eb="5">
      <t>トシフミ</t>
    </rPh>
    <phoneticPr fontId="8"/>
  </si>
  <si>
    <t>大内　基広</t>
    <rPh sb="0" eb="2">
      <t>オオウチ</t>
    </rPh>
    <rPh sb="3" eb="4">
      <t>キ</t>
    </rPh>
    <rPh sb="4" eb="5">
      <t>ヒロ</t>
    </rPh>
    <phoneticPr fontId="8"/>
  </si>
  <si>
    <t>大会運営実行委員　参加チームの代表者</t>
  </si>
  <si>
    <t>亀元晃一郎</t>
    <rPh sb="0" eb="1">
      <t>カメ</t>
    </rPh>
    <rPh sb="1" eb="2">
      <t>モト</t>
    </rPh>
    <rPh sb="2" eb="5">
      <t>コウイチロウ</t>
    </rPh>
    <phoneticPr fontId="8"/>
  </si>
  <si>
    <t>尾崎　　誠</t>
    <rPh sb="0" eb="2">
      <t>オザキ</t>
    </rPh>
    <rPh sb="4" eb="5">
      <t>マコト</t>
    </rPh>
    <phoneticPr fontId="8"/>
  </si>
  <si>
    <t>藤田　俊明</t>
    <rPh sb="0" eb="2">
      <t>フジタ</t>
    </rPh>
    <rPh sb="3" eb="5">
      <t>トシアキ</t>
    </rPh>
    <phoneticPr fontId="8"/>
  </si>
  <si>
    <t>相浦　清志</t>
    <rPh sb="0" eb="2">
      <t>アイウラ</t>
    </rPh>
    <rPh sb="3" eb="4">
      <t>キヨシ</t>
    </rPh>
    <rPh sb="4" eb="5">
      <t>シ</t>
    </rPh>
    <phoneticPr fontId="8"/>
  </si>
  <si>
    <t>高橋　亮二</t>
    <rPh sb="0" eb="2">
      <t>タカハシ</t>
    </rPh>
    <rPh sb="3" eb="5">
      <t>リョウジ</t>
    </rPh>
    <phoneticPr fontId="8"/>
  </si>
  <si>
    <t>大会競技委員長　　　　</t>
    <phoneticPr fontId="8"/>
  </si>
  <si>
    <t>大矢　昭広</t>
    <rPh sb="0" eb="2">
      <t>オオヤ</t>
    </rPh>
    <rPh sb="3" eb="4">
      <t>ショウ</t>
    </rPh>
    <rPh sb="4" eb="5">
      <t>ヒロ</t>
    </rPh>
    <phoneticPr fontId="8"/>
  </si>
  <si>
    <t>大会競技委員</t>
  </si>
  <si>
    <t>実　施　要　項</t>
  </si>
  <si>
    <t>趣　旨</t>
  </si>
  <si>
    <t>野球育成の体位の向上を計り、健康増進と親睦を深め指</t>
  </si>
  <si>
    <t>導者の研修を目的とする。</t>
    <phoneticPr fontId="8"/>
  </si>
  <si>
    <t>主　催</t>
  </si>
  <si>
    <t>後　援</t>
  </si>
  <si>
    <t>大和市・大和市教育委員会</t>
  </si>
  <si>
    <t>運営委員会</t>
    <rPh sb="0" eb="2">
      <t>ウンエイ</t>
    </rPh>
    <rPh sb="2" eb="5">
      <t>イインカイ</t>
    </rPh>
    <phoneticPr fontId="8"/>
  </si>
  <si>
    <t>大和市生涯学習センター（シリウス）　</t>
    <phoneticPr fontId="8"/>
  </si>
  <si>
    <t>実行委員会</t>
  </si>
  <si>
    <t>期日会場</t>
  </si>
  <si>
    <t>つきみ野野球場（審判講習会）</t>
    <rPh sb="8" eb="10">
      <t>シンパン</t>
    </rPh>
    <rPh sb="10" eb="13">
      <t>コウシュウカイ</t>
    </rPh>
    <phoneticPr fontId="8"/>
  </si>
  <si>
    <t>つきみ野野球場</t>
    <phoneticPr fontId="8"/>
  </si>
  <si>
    <t>桜森スポーツ広場</t>
    <rPh sb="0" eb="2">
      <t>サクラモリ</t>
    </rPh>
    <rPh sb="6" eb="8">
      <t>ヒロバ</t>
    </rPh>
    <phoneticPr fontId="8"/>
  </si>
  <si>
    <t>※　雨天等の日程変更の時は1日2試合の可能性もあります。　</t>
    <rPh sb="2" eb="4">
      <t>ウテン</t>
    </rPh>
    <rPh sb="4" eb="5">
      <t>トウ</t>
    </rPh>
    <rPh sb="6" eb="8">
      <t>ニッテイ</t>
    </rPh>
    <rPh sb="8" eb="10">
      <t>ヘンコウ</t>
    </rPh>
    <rPh sb="11" eb="12">
      <t>トキ</t>
    </rPh>
    <rPh sb="14" eb="15">
      <t>ニチ</t>
    </rPh>
    <rPh sb="16" eb="18">
      <t>シアイ</t>
    </rPh>
    <rPh sb="19" eb="22">
      <t>カノウセイ</t>
    </rPh>
    <phoneticPr fontId="8"/>
  </si>
  <si>
    <t>閉会式</t>
    <rPh sb="0" eb="3">
      <t>ヘイカイシキ</t>
    </rPh>
    <phoneticPr fontId="8"/>
  </si>
  <si>
    <t>決勝戦終了後当日参加のチームで行います</t>
    <rPh sb="6" eb="8">
      <t>トウジツ</t>
    </rPh>
    <rPh sb="8" eb="10">
      <t>サンカ</t>
    </rPh>
    <rPh sb="15" eb="16">
      <t>オコナ</t>
    </rPh>
    <phoneticPr fontId="8"/>
  </si>
  <si>
    <t>参加資格</t>
  </si>
  <si>
    <t>試合形式</t>
    <rPh sb="0" eb="2">
      <t>シアイ</t>
    </rPh>
    <rPh sb="2" eb="4">
      <t>ケイシキ</t>
    </rPh>
    <phoneticPr fontId="8"/>
  </si>
  <si>
    <t>参加費</t>
  </si>
  <si>
    <t>大会規定</t>
  </si>
  <si>
    <t>当該年度公認野球規則と競技者必携取り決め事項に基づく。</t>
  </si>
  <si>
    <t>決勝トーナメント</t>
    <rPh sb="0" eb="2">
      <t>ケッショウ</t>
    </rPh>
    <phoneticPr fontId="5"/>
  </si>
  <si>
    <t>大会競技委員長</t>
  </si>
  <si>
    <t>大会事務局</t>
  </si>
  <si>
    <t>雨天時の連絡　　　6：30～</t>
  </si>
  <si>
    <t>つきみ野野球場</t>
    <rPh sb="3" eb="4">
      <t>ノ</t>
    </rPh>
    <rPh sb="4" eb="6">
      <t>ヤキュウ</t>
    </rPh>
    <rPh sb="6" eb="7">
      <t>バ</t>
    </rPh>
    <phoneticPr fontId="8"/>
  </si>
  <si>
    <t>会場責任者</t>
    <rPh sb="0" eb="2">
      <t>カイジョウ</t>
    </rPh>
    <rPh sb="2" eb="5">
      <t>セキニンシャ</t>
    </rPh>
    <phoneticPr fontId="8"/>
  </si>
  <si>
    <t>競技責任者</t>
    <rPh sb="0" eb="2">
      <t>キョウギ</t>
    </rPh>
    <rPh sb="2" eb="5">
      <t>セキニンシャ</t>
    </rPh>
    <phoneticPr fontId="8"/>
  </si>
  <si>
    <t>第１試合</t>
    <rPh sb="0" eb="1">
      <t>ダイ</t>
    </rPh>
    <rPh sb="2" eb="4">
      <t>シアイ</t>
    </rPh>
    <phoneticPr fontId="8"/>
  </si>
  <si>
    <t>審判講習会</t>
    <rPh sb="0" eb="2">
      <t>シンパン</t>
    </rPh>
    <rPh sb="2" eb="5">
      <t>コウシュウカイ</t>
    </rPh>
    <phoneticPr fontId="5"/>
  </si>
  <si>
    <t>第２試合</t>
    <rPh sb="0" eb="1">
      <t>ダイ</t>
    </rPh>
    <rPh sb="2" eb="4">
      <t>シアイ</t>
    </rPh>
    <phoneticPr fontId="8"/>
  </si>
  <si>
    <t>第３試合</t>
    <rPh sb="0" eb="1">
      <t>ダイ</t>
    </rPh>
    <rPh sb="2" eb="4">
      <t>シアイ</t>
    </rPh>
    <phoneticPr fontId="8"/>
  </si>
  <si>
    <t>第４試合</t>
    <rPh sb="0" eb="1">
      <t>ダイ</t>
    </rPh>
    <rPh sb="2" eb="4">
      <t>シアイ</t>
    </rPh>
    <phoneticPr fontId="8"/>
  </si>
  <si>
    <t>1-2</t>
    <phoneticPr fontId="5"/>
  </si>
  <si>
    <t>3-4</t>
    <phoneticPr fontId="5"/>
  </si>
  <si>
    <t>11-12</t>
    <phoneticPr fontId="5"/>
  </si>
  <si>
    <t>5-6</t>
    <phoneticPr fontId="5"/>
  </si>
  <si>
    <t>7-8</t>
    <phoneticPr fontId="5"/>
  </si>
  <si>
    <t>1-3</t>
    <phoneticPr fontId="5"/>
  </si>
  <si>
    <t>9-11</t>
    <phoneticPr fontId="5"/>
  </si>
  <si>
    <t>2-4</t>
    <phoneticPr fontId="5"/>
  </si>
  <si>
    <t>10-12</t>
    <phoneticPr fontId="5"/>
  </si>
  <si>
    <t>5-7</t>
    <phoneticPr fontId="5"/>
  </si>
  <si>
    <t>6-8</t>
    <phoneticPr fontId="5"/>
  </si>
  <si>
    <t>1-4</t>
    <phoneticPr fontId="5"/>
  </si>
  <si>
    <t>9-12</t>
    <phoneticPr fontId="5"/>
  </si>
  <si>
    <t>2-3</t>
    <phoneticPr fontId="5"/>
  </si>
  <si>
    <t>10-11</t>
    <phoneticPr fontId="5"/>
  </si>
  <si>
    <t>5-8</t>
    <phoneticPr fontId="5"/>
  </si>
  <si>
    <t>6-7</t>
    <phoneticPr fontId="5"/>
  </si>
  <si>
    <t>下福田スポーツ広場</t>
    <rPh sb="0" eb="3">
      <t>シモフクダ</t>
    </rPh>
    <rPh sb="7" eb="9">
      <t>ヒロバ</t>
    </rPh>
    <phoneticPr fontId="8"/>
  </si>
  <si>
    <t>審判員の服装は原則として紺色ズボン</t>
  </si>
  <si>
    <t>ただし、公認審判員は公認審判服でも良い。</t>
    <rPh sb="4" eb="6">
      <t>コウニン</t>
    </rPh>
    <rPh sb="6" eb="9">
      <t>シンパンイン</t>
    </rPh>
    <rPh sb="10" eb="12">
      <t>コウニン</t>
    </rPh>
    <rPh sb="12" eb="14">
      <t>シンパン</t>
    </rPh>
    <rPh sb="14" eb="15">
      <t>フク</t>
    </rPh>
    <rPh sb="17" eb="18">
      <t>ヨ</t>
    </rPh>
    <phoneticPr fontId="8"/>
  </si>
  <si>
    <t>桜森スポーツ広場、下福田スポーツ広場、深見歴史の森スポーツ広場に入れるのは9時からです。</t>
    <rPh sb="0" eb="2">
      <t>サクラモリ</t>
    </rPh>
    <rPh sb="6" eb="8">
      <t>ヒロバ</t>
    </rPh>
    <rPh sb="9" eb="12">
      <t>シモフクダ</t>
    </rPh>
    <rPh sb="16" eb="18">
      <t>ヒロバ</t>
    </rPh>
    <rPh sb="19" eb="21">
      <t>フカミ</t>
    </rPh>
    <rPh sb="21" eb="23">
      <t>レキシ</t>
    </rPh>
    <rPh sb="24" eb="25">
      <t>モリ</t>
    </rPh>
    <rPh sb="29" eb="31">
      <t>ヒロバ</t>
    </rPh>
    <rPh sb="32" eb="33">
      <t>ハイ</t>
    </rPh>
    <rPh sb="38" eb="39">
      <t>ジ</t>
    </rPh>
    <phoneticPr fontId="8"/>
  </si>
  <si>
    <t>つきみ野野球場</t>
    <rPh sb="3" eb="4">
      <t>ノ</t>
    </rPh>
    <rPh sb="4" eb="7">
      <t>ヤキュウジョウ</t>
    </rPh>
    <phoneticPr fontId="8"/>
  </si>
  <si>
    <t>成績発表</t>
  </si>
  <si>
    <t>準優勝楯授与</t>
  </si>
  <si>
    <t>兼　　　大和市代表決定予選会</t>
    <rPh sb="0" eb="1">
      <t>ケン</t>
    </rPh>
    <phoneticPr fontId="8"/>
  </si>
  <si>
    <t>夏　　季　　大　　会</t>
    <rPh sb="0" eb="1">
      <t>ナツ</t>
    </rPh>
    <phoneticPr fontId="8"/>
  </si>
  <si>
    <t>監督主将会議</t>
  </si>
  <si>
    <t>エントリー受付１８：００　　会議１８：３０</t>
    <phoneticPr fontId="5"/>
  </si>
  <si>
    <t>つきみ野野球場・桜森スポーツ広場</t>
    <phoneticPr fontId="8"/>
  </si>
  <si>
    <t>深見歴史の森スポーツ広場</t>
    <rPh sb="0" eb="2">
      <t>フカミ</t>
    </rPh>
    <rPh sb="2" eb="4">
      <t>レキシ</t>
    </rPh>
    <rPh sb="5" eb="6">
      <t>モリ</t>
    </rPh>
    <rPh sb="10" eb="12">
      <t>ヒロバ</t>
    </rPh>
    <phoneticPr fontId="8"/>
  </si>
  <si>
    <t>つきみ野野球場・深見歴史の森スポーツ広場</t>
    <phoneticPr fontId="8"/>
  </si>
  <si>
    <t>桜森スポーツ広場・深見歴史の森スポーツ広場</t>
    <phoneticPr fontId="8"/>
  </si>
  <si>
    <t>開会式　　</t>
    <phoneticPr fontId="8"/>
  </si>
  <si>
    <t>大和市野球連盟に登録されている団体選手であること</t>
  </si>
  <si>
    <t>Bクラス　　５年生以下（１０名以上２０名以内）</t>
  </si>
  <si>
    <t>Cクラス　　４年生以下の選手（１０名以上３０名以内）</t>
  </si>
  <si>
    <t>（Cクラスは特例としてチーム構成は合同を認める）</t>
    <phoneticPr fontId="8"/>
  </si>
  <si>
    <t>Aクラス：トーナメント戦</t>
    <rPh sb="11" eb="12">
      <t>セン</t>
    </rPh>
    <phoneticPr fontId="8"/>
  </si>
  <si>
    <t>Bクラス：参加チーム数により決定します</t>
    <rPh sb="5" eb="7">
      <t>サンカ</t>
    </rPh>
    <rPh sb="10" eb="11">
      <t>スウ</t>
    </rPh>
    <rPh sb="14" eb="16">
      <t>ケッテイ</t>
    </rPh>
    <phoneticPr fontId="8"/>
  </si>
  <si>
    <t>Cクラス：予選リーグ戦（3ブロック、5点ルール採用）</t>
    <rPh sb="5" eb="7">
      <t>ヨセン</t>
    </rPh>
    <rPh sb="10" eb="11">
      <t>セン</t>
    </rPh>
    <rPh sb="19" eb="20">
      <t>テン</t>
    </rPh>
    <rPh sb="23" eb="25">
      <t>サイヨウ</t>
    </rPh>
    <phoneticPr fontId="8"/>
  </si>
  <si>
    <t>決勝トーナメント戦（5点ルール不採用）</t>
    <rPh sb="11" eb="12">
      <t>テン</t>
    </rPh>
    <rPh sb="15" eb="18">
      <t>フサイヨウ</t>
    </rPh>
    <phoneticPr fontId="8"/>
  </si>
  <si>
    <t>（各ブロック上位1チーム+ワイルドカード１チーム）</t>
    <phoneticPr fontId="5"/>
  </si>
  <si>
    <t>Aクラス　５，０００円</t>
    <phoneticPr fontId="8"/>
  </si>
  <si>
    <t>Bクラス　５，０００円</t>
    <phoneticPr fontId="8"/>
  </si>
  <si>
    <t>Cクラス　５，０００円</t>
    <phoneticPr fontId="8"/>
  </si>
  <si>
    <t>日程と会場</t>
  </si>
  <si>
    <t>A-1</t>
    <phoneticPr fontId="5"/>
  </si>
  <si>
    <t>A-5</t>
    <phoneticPr fontId="5"/>
  </si>
  <si>
    <t>A-2</t>
    <phoneticPr fontId="5"/>
  </si>
  <si>
    <t>A-6</t>
    <phoneticPr fontId="5"/>
  </si>
  <si>
    <t>A-3</t>
    <phoneticPr fontId="5"/>
  </si>
  <si>
    <t>A-7</t>
    <phoneticPr fontId="5"/>
  </si>
  <si>
    <t>A-4</t>
    <phoneticPr fontId="5"/>
  </si>
  <si>
    <t>A-8.</t>
    <phoneticPr fontId="5"/>
  </si>
  <si>
    <t>A-9</t>
    <phoneticPr fontId="5"/>
  </si>
  <si>
    <t>A-10</t>
    <phoneticPr fontId="5"/>
  </si>
  <si>
    <t>A-11</t>
    <phoneticPr fontId="5"/>
  </si>
  <si>
    <t>A-12</t>
    <phoneticPr fontId="5"/>
  </si>
  <si>
    <t>A-13</t>
    <phoneticPr fontId="5"/>
  </si>
  <si>
    <t>A-16</t>
    <phoneticPr fontId="5"/>
  </si>
  <si>
    <t>A-14</t>
    <phoneticPr fontId="5"/>
  </si>
  <si>
    <t>A-17</t>
    <phoneticPr fontId="5"/>
  </si>
  <si>
    <t>A-18</t>
    <phoneticPr fontId="5"/>
  </si>
  <si>
    <t>A-19</t>
    <phoneticPr fontId="5"/>
  </si>
  <si>
    <t>A-20</t>
    <phoneticPr fontId="5"/>
  </si>
  <si>
    <t>A-21</t>
    <phoneticPr fontId="5"/>
  </si>
  <si>
    <t>A-22</t>
    <phoneticPr fontId="5"/>
  </si>
  <si>
    <t>A-23</t>
  </si>
  <si>
    <t>A-24</t>
    <phoneticPr fontId="5"/>
  </si>
  <si>
    <t>A-25</t>
    <phoneticPr fontId="5"/>
  </si>
  <si>
    <t>※　参加チーム数で試合形式を決定いたします。</t>
    <rPh sb="2" eb="4">
      <t>サンカ</t>
    </rPh>
    <rPh sb="7" eb="8">
      <t>スウ</t>
    </rPh>
    <rPh sb="9" eb="11">
      <t>シアイ</t>
    </rPh>
    <rPh sb="11" eb="13">
      <t>ケイシキ</t>
    </rPh>
    <rPh sb="14" eb="16">
      <t>ケッテイ</t>
    </rPh>
    <phoneticPr fontId="8"/>
  </si>
  <si>
    <t>（正式エントリーが無い場合は再募集して代表決定戦を行います。）</t>
    <rPh sb="11" eb="13">
      <t>バアイ</t>
    </rPh>
    <phoneticPr fontId="5"/>
  </si>
  <si>
    <t>敗者復活戦</t>
    <rPh sb="0" eb="2">
      <t>ハイシャ</t>
    </rPh>
    <rPh sb="2" eb="5">
      <t>フッカツセン</t>
    </rPh>
    <phoneticPr fontId="5"/>
  </si>
  <si>
    <t>Cクラス</t>
    <phoneticPr fontId="5"/>
  </si>
  <si>
    <t>C3</t>
    <phoneticPr fontId="8"/>
  </si>
  <si>
    <t>C1</t>
    <phoneticPr fontId="8"/>
  </si>
  <si>
    <t>C2</t>
    <phoneticPr fontId="8"/>
  </si>
  <si>
    <r>
      <t>A</t>
    </r>
    <r>
      <rPr>
        <sz val="8"/>
        <rFont val="HG丸ｺﾞｼｯｸM-PRO"/>
        <family val="3"/>
        <charset val="128"/>
      </rPr>
      <t xml:space="preserve">
</t>
    </r>
    <r>
      <rPr>
        <sz val="6"/>
        <rFont val="HG丸ｺﾞｼｯｸM-PRO"/>
        <family val="3"/>
        <charset val="128"/>
      </rPr>
      <t>ブロック</t>
    </r>
    <r>
      <rPr>
        <sz val="11"/>
        <rFont val="HG丸ｺﾞｼｯｸM-PRO"/>
        <family val="3"/>
        <charset val="128"/>
      </rPr>
      <t xml:space="preserve">
1位</t>
    </r>
    <rPh sb="8" eb="9">
      <t>イ</t>
    </rPh>
    <phoneticPr fontId="8"/>
  </si>
  <si>
    <r>
      <t>Ｂ</t>
    </r>
    <r>
      <rPr>
        <sz val="8"/>
        <rFont val="HG丸ｺﾞｼｯｸM-PRO"/>
        <family val="3"/>
        <charset val="128"/>
      </rPr>
      <t xml:space="preserve">
</t>
    </r>
    <r>
      <rPr>
        <sz val="6"/>
        <rFont val="HG丸ｺﾞｼｯｸM-PRO"/>
        <family val="3"/>
        <charset val="128"/>
      </rPr>
      <t>ブロック</t>
    </r>
    <r>
      <rPr>
        <sz val="11"/>
        <rFont val="HG丸ｺﾞｼｯｸM-PRO"/>
        <family val="3"/>
        <charset val="128"/>
      </rPr>
      <t xml:space="preserve">
1位</t>
    </r>
    <r>
      <rPr>
        <sz val="11"/>
        <color theme="1"/>
        <rFont val="游ゴシック"/>
        <family val="2"/>
        <charset val="128"/>
        <scheme val="minor"/>
      </rPr>
      <t/>
    </r>
    <rPh sb="8" eb="9">
      <t>イ</t>
    </rPh>
    <phoneticPr fontId="8"/>
  </si>
  <si>
    <r>
      <t>Ｃ</t>
    </r>
    <r>
      <rPr>
        <sz val="8"/>
        <rFont val="HG丸ｺﾞｼｯｸM-PRO"/>
        <family val="3"/>
        <charset val="128"/>
      </rPr>
      <t xml:space="preserve">
</t>
    </r>
    <r>
      <rPr>
        <sz val="6"/>
        <rFont val="HG丸ｺﾞｼｯｸM-PRO"/>
        <family val="3"/>
        <charset val="128"/>
      </rPr>
      <t>ブロック</t>
    </r>
    <r>
      <rPr>
        <sz val="11"/>
        <rFont val="HG丸ｺﾞｼｯｸM-PRO"/>
        <family val="3"/>
        <charset val="128"/>
      </rPr>
      <t xml:space="preserve">
1位</t>
    </r>
    <r>
      <rPr>
        <sz val="11"/>
        <color theme="1"/>
        <rFont val="游ゴシック"/>
        <family val="2"/>
        <charset val="128"/>
        <scheme val="minor"/>
      </rPr>
      <t/>
    </r>
    <rPh sb="8" eb="9">
      <t>イ</t>
    </rPh>
    <phoneticPr fontId="8"/>
  </si>
  <si>
    <t>Bクラス</t>
  </si>
  <si>
    <t>各チーム原則２名が終日担当です。</t>
    <rPh sb="0" eb="1">
      <t>カク</t>
    </rPh>
    <rPh sb="4" eb="6">
      <t>ゲンソク</t>
    </rPh>
    <rPh sb="7" eb="8">
      <t>メイ</t>
    </rPh>
    <rPh sb="9" eb="11">
      <t>シュウジツ</t>
    </rPh>
    <rPh sb="11" eb="13">
      <t>タントウ</t>
    </rPh>
    <phoneticPr fontId="8"/>
  </si>
  <si>
    <t>決勝戦は審判グループが担当します。</t>
  </si>
  <si>
    <t>Cクラス</t>
  </si>
  <si>
    <t>１会場２試合は各チームから２名、１会場３試合以上の場合は１名が終日</t>
    <phoneticPr fontId="8"/>
  </si>
  <si>
    <t>担当です。</t>
    <phoneticPr fontId="8"/>
  </si>
  <si>
    <t>準決勝・決勝戦は審判グループが担当します。</t>
    <rPh sb="0" eb="3">
      <t>ジュンケッショウ</t>
    </rPh>
    <phoneticPr fontId="5"/>
  </si>
  <si>
    <t>※　各会場、審判グループよりお手伝いをしていただく場合があります。</t>
    <rPh sb="2" eb="5">
      <t>カクカイジョウ</t>
    </rPh>
    <rPh sb="6" eb="8">
      <t>シンパン</t>
    </rPh>
    <rPh sb="15" eb="17">
      <t>テツダ</t>
    </rPh>
    <rPh sb="25" eb="27">
      <t>バアイ</t>
    </rPh>
    <phoneticPr fontId="5"/>
  </si>
  <si>
    <t>白、えり付きシャツとします。</t>
  </si>
  <si>
    <t>集合時間は開始時間の１時間前です。</t>
  </si>
  <si>
    <t>試合中にカミナリが発生した時の処置</t>
  </si>
  <si>
    <t>遠近に関わらずカミナリを確認した場合は試合を中止する場合があります。</t>
    <rPh sb="0" eb="2">
      <t>エンキン</t>
    </rPh>
    <rPh sb="3" eb="4">
      <t>カカ</t>
    </rPh>
    <rPh sb="12" eb="14">
      <t>カクニン</t>
    </rPh>
    <rPh sb="16" eb="18">
      <t>バアイ</t>
    </rPh>
    <rPh sb="19" eb="21">
      <t>シアイ</t>
    </rPh>
    <rPh sb="22" eb="24">
      <t>チュウシ</t>
    </rPh>
    <rPh sb="26" eb="28">
      <t>バアイ</t>
    </rPh>
    <phoneticPr fontId="8"/>
  </si>
  <si>
    <t>Aクラス優勝チーム</t>
    <phoneticPr fontId="8"/>
  </si>
  <si>
    <t>大和市野球連盟会長賞状授与</t>
  </si>
  <si>
    <t>優勝旗授与</t>
  </si>
  <si>
    <t>優勝楯授与</t>
  </si>
  <si>
    <t>関東学童軟式野球大会出場・派遣費</t>
  </si>
  <si>
    <t>Aクラス準優勝チーム</t>
    <phoneticPr fontId="8"/>
  </si>
  <si>
    <t>県大会派遣費</t>
    <rPh sb="0" eb="1">
      <t>ケン</t>
    </rPh>
    <rPh sb="1" eb="3">
      <t>タイカイ</t>
    </rPh>
    <rPh sb="3" eb="5">
      <t>ハケン</t>
    </rPh>
    <rPh sb="5" eb="6">
      <t>ヒ</t>
    </rPh>
    <phoneticPr fontId="5"/>
  </si>
  <si>
    <t>Aクラス第３位チーム</t>
    <phoneticPr fontId="8"/>
  </si>
  <si>
    <t>第3位楯授与</t>
  </si>
  <si>
    <t>Aクラス第４位チーム</t>
    <phoneticPr fontId="8"/>
  </si>
  <si>
    <t>Aクラス第５位チーム</t>
    <phoneticPr fontId="8"/>
  </si>
  <si>
    <t>Aクラスより推薦</t>
    <phoneticPr fontId="8"/>
  </si>
  <si>
    <t>厚木杯争奪親善学童軟式野球大会出場・派遣費</t>
  </si>
  <si>
    <t>Bクラス優勝チーム</t>
    <phoneticPr fontId="8"/>
  </si>
  <si>
    <t>関東学童野球大会新人戦県大会出場・派遣費</t>
  </si>
  <si>
    <t>大和市野球連盟会長賞状授与</t>
    <phoneticPr fontId="8"/>
  </si>
  <si>
    <t>Bクラス準優勝チーム</t>
    <rPh sb="4" eb="5">
      <t>ジュン</t>
    </rPh>
    <phoneticPr fontId="8"/>
  </si>
  <si>
    <t>Cクラス優勝チーム</t>
    <phoneticPr fontId="8"/>
  </si>
  <si>
    <t>Cクラス準優勝チーム</t>
    <phoneticPr fontId="8"/>
  </si>
  <si>
    <t>Cクラス第３位チーム</t>
    <phoneticPr fontId="8"/>
  </si>
  <si>
    <t>＊  厚木杯争奪親善学童軟式野球大会の派遣（3チーム）は運営委員会による</t>
    <phoneticPr fontId="8"/>
  </si>
  <si>
    <t xml:space="preserve">     選考会を開催し、成績・マナー・チーム構成・連盟貢献度等を加味して</t>
    <phoneticPr fontId="8"/>
  </si>
  <si>
    <t>　  選考することとします。</t>
    <phoneticPr fontId="5"/>
  </si>
  <si>
    <t>＊ トライカップ</t>
    <phoneticPr fontId="8"/>
  </si>
  <si>
    <t>成績上位チーム順に、派遣する。ただし、夏季大会が途中の場合は、エントリー</t>
    <rPh sb="10" eb="12">
      <t>ハケン</t>
    </rPh>
    <rPh sb="19" eb="21">
      <t>カキ</t>
    </rPh>
    <rPh sb="21" eb="23">
      <t>タイカイ</t>
    </rPh>
    <rPh sb="24" eb="26">
      <t>トチュウ</t>
    </rPh>
    <rPh sb="27" eb="29">
      <t>バアイ</t>
    </rPh>
    <phoneticPr fontId="8"/>
  </si>
  <si>
    <t>期限を延ばせるとこまで待つが、その時の上位チームで抽選とする。</t>
    <rPh sb="17" eb="18">
      <t>トキ</t>
    </rPh>
    <rPh sb="19" eb="21">
      <t>ジョウイ</t>
    </rPh>
    <rPh sb="25" eb="27">
      <t>チュウセン</t>
    </rPh>
    <phoneticPr fontId="8"/>
  </si>
  <si>
    <t>開会式次第</t>
  </si>
  <si>
    <t>A・B・Cチーム主将整列</t>
    <phoneticPr fontId="8"/>
  </si>
  <si>
    <t>開会式開式の言葉</t>
  </si>
  <si>
    <t>優勝旗返還</t>
  </si>
  <si>
    <t>昨年度優勝チーム</t>
    <phoneticPr fontId="8"/>
  </si>
  <si>
    <t>A</t>
    <phoneticPr fontId="8"/>
  </si>
  <si>
    <t xml:space="preserve"> </t>
    <phoneticPr fontId="8"/>
  </si>
  <si>
    <t>大会会長の挨拶</t>
  </si>
  <si>
    <t>選手宣誓（Aクラス１番くじ）</t>
  </si>
  <si>
    <t>閉式の言葉</t>
  </si>
  <si>
    <t>閉会式次第</t>
  </si>
  <si>
    <t>（決勝戦終了後当日参加のチームで行います）</t>
    <phoneticPr fontId="8"/>
  </si>
  <si>
    <t>役員・選手整列</t>
  </si>
  <si>
    <t>閉会式開式の言葉</t>
  </si>
  <si>
    <t>表彰</t>
  </si>
  <si>
    <t>賞状授与</t>
  </si>
  <si>
    <t>関東学童神奈川県大会出場・派遣費</t>
    <rPh sb="0" eb="2">
      <t>カントウ</t>
    </rPh>
    <rPh sb="2" eb="4">
      <t>ガクドウ</t>
    </rPh>
    <phoneticPr fontId="8"/>
  </si>
  <si>
    <t>賞状・楯・派遣費授与</t>
    <rPh sb="8" eb="10">
      <t>ジュヨ</t>
    </rPh>
    <phoneticPr fontId="8"/>
  </si>
  <si>
    <t>Aクラス三位チーム</t>
    <phoneticPr fontId="8"/>
  </si>
  <si>
    <t>賞状・派遣費授与</t>
    <rPh sb="0" eb="2">
      <t>ショウジョウ</t>
    </rPh>
    <rPh sb="6" eb="8">
      <t>ジュヨ</t>
    </rPh>
    <phoneticPr fontId="8"/>
  </si>
  <si>
    <t>賞状授与</t>
    <rPh sb="0" eb="2">
      <t>ショウジョウ</t>
    </rPh>
    <phoneticPr fontId="8"/>
  </si>
  <si>
    <t>賞状・楯　授与</t>
  </si>
  <si>
    <t>Cクラス三位チーム</t>
    <rPh sb="4" eb="6">
      <t>サンイ</t>
    </rPh>
    <phoneticPr fontId="8"/>
  </si>
  <si>
    <t>賞状　授与</t>
    <phoneticPr fontId="8"/>
  </si>
  <si>
    <t>大会会長挨拶</t>
  </si>
  <si>
    <t>※</t>
    <phoneticPr fontId="8"/>
  </si>
  <si>
    <t>・Bクラス、Cクラスは決勝戦日程により別日に単独で行う可能性があります</t>
    <rPh sb="11" eb="14">
      <t>ケッショウセン</t>
    </rPh>
    <rPh sb="14" eb="16">
      <t>ニッテイ</t>
    </rPh>
    <rPh sb="19" eb="20">
      <t>ベツ</t>
    </rPh>
    <rPh sb="20" eb="21">
      <t>ビ</t>
    </rPh>
    <rPh sb="22" eb="24">
      <t>タンドク</t>
    </rPh>
    <rPh sb="25" eb="26">
      <t>オコナ</t>
    </rPh>
    <rPh sb="27" eb="30">
      <t>カノウセイ</t>
    </rPh>
    <phoneticPr fontId="8"/>
  </si>
  <si>
    <t>・Aクラスの３位～５位、Cクラス3位チームの表彰については該当の試合終了後に行います</t>
    <rPh sb="7" eb="8">
      <t>イ</t>
    </rPh>
    <rPh sb="10" eb="11">
      <t>イ</t>
    </rPh>
    <rPh sb="17" eb="18">
      <t>イ</t>
    </rPh>
    <rPh sb="22" eb="24">
      <t>ヒョウショウ</t>
    </rPh>
    <rPh sb="29" eb="31">
      <t>ガイトウ</t>
    </rPh>
    <rPh sb="32" eb="34">
      <t>シアイ</t>
    </rPh>
    <rPh sb="34" eb="36">
      <t>シュウリョウ</t>
    </rPh>
    <rPh sb="36" eb="37">
      <t>ゴ</t>
    </rPh>
    <rPh sb="38" eb="39">
      <t>オコナ</t>
    </rPh>
    <phoneticPr fontId="8"/>
  </si>
  <si>
    <t>・Cクラスの決勝戦がAクラスの決勝戦より後日に行われた場合は、表彰のみを行い、閉会式は</t>
    <rPh sb="6" eb="9">
      <t>ケッショウセン</t>
    </rPh>
    <rPh sb="15" eb="18">
      <t>ケッショウセン</t>
    </rPh>
    <rPh sb="20" eb="22">
      <t>ゴジツ</t>
    </rPh>
    <rPh sb="23" eb="24">
      <t>オコナ</t>
    </rPh>
    <rPh sb="27" eb="29">
      <t>バアイ</t>
    </rPh>
    <rPh sb="31" eb="33">
      <t>ヒョウショウ</t>
    </rPh>
    <rPh sb="36" eb="37">
      <t>オコナ</t>
    </rPh>
    <rPh sb="39" eb="42">
      <t>ヘイカイシキ</t>
    </rPh>
    <phoneticPr fontId="8"/>
  </si>
  <si>
    <t>　Cクラスの決勝戦にあわせて行います。</t>
    <phoneticPr fontId="5"/>
  </si>
  <si>
    <t>勝</t>
    <rPh sb="0" eb="1">
      <t>カチ</t>
    </rPh>
    <phoneticPr fontId="8"/>
  </si>
  <si>
    <t>負</t>
    <rPh sb="0" eb="1">
      <t>マケ</t>
    </rPh>
    <phoneticPr fontId="8"/>
  </si>
  <si>
    <t>分</t>
    <rPh sb="0" eb="1">
      <t>ワケ</t>
    </rPh>
    <phoneticPr fontId="8"/>
  </si>
  <si>
    <t>勝点</t>
    <rPh sb="0" eb="1">
      <t>カチ</t>
    </rPh>
    <rPh sb="1" eb="2">
      <t>テン</t>
    </rPh>
    <phoneticPr fontId="8"/>
  </si>
  <si>
    <t>対決</t>
    <rPh sb="0" eb="2">
      <t>タイケツ</t>
    </rPh>
    <phoneticPr fontId="8"/>
  </si>
  <si>
    <t>得失点</t>
    <rPh sb="0" eb="1">
      <t>トク</t>
    </rPh>
    <rPh sb="1" eb="3">
      <t>シッテン</t>
    </rPh>
    <phoneticPr fontId="5"/>
  </si>
  <si>
    <t>得点</t>
    <rPh sb="0" eb="2">
      <t>トクテン</t>
    </rPh>
    <phoneticPr fontId="8"/>
  </si>
  <si>
    <t>失点</t>
    <rPh sb="0" eb="2">
      <t>シッテン</t>
    </rPh>
    <phoneticPr fontId="8"/>
  </si>
  <si>
    <t>順位</t>
    <rPh sb="0" eb="2">
      <t>ジュンイ</t>
    </rPh>
    <phoneticPr fontId="8"/>
  </si>
  <si>
    <t>大和市野球連盟育成部</t>
  </si>
  <si>
    <t>厚木市育成ちびっこ（４年生以下）大会の派遣(2チーム）は原則として</t>
    <rPh sb="0" eb="3">
      <t>アツギシ</t>
    </rPh>
    <rPh sb="11" eb="15">
      <t>ネンセイイカ</t>
    </rPh>
    <rPh sb="16" eb="18">
      <t>タイカイ</t>
    </rPh>
    <rPh sb="19" eb="21">
      <t>ハケン</t>
    </rPh>
    <rPh sb="28" eb="30">
      <t>ゲンソク</t>
    </rPh>
    <phoneticPr fontId="8"/>
  </si>
  <si>
    <t>※　上記、優勝から第5位までの5チームは「少年学童野球に関する規程集」・「育成部関係上部大会</t>
    <rPh sb="2" eb="4">
      <t>ジョウキ</t>
    </rPh>
    <rPh sb="5" eb="7">
      <t>ユウショウ</t>
    </rPh>
    <rPh sb="9" eb="10">
      <t>ダイ</t>
    </rPh>
    <rPh sb="11" eb="12">
      <t>イ</t>
    </rPh>
    <rPh sb="21" eb="23">
      <t>ショウネン</t>
    </rPh>
    <rPh sb="23" eb="25">
      <t>ガクドウ</t>
    </rPh>
    <rPh sb="25" eb="27">
      <t>ヤキュウ</t>
    </rPh>
    <rPh sb="28" eb="29">
      <t>カン</t>
    </rPh>
    <rPh sb="31" eb="33">
      <t>キテイ</t>
    </rPh>
    <rPh sb="33" eb="34">
      <t>シュウ</t>
    </rPh>
    <rPh sb="37" eb="39">
      <t>イクセイ</t>
    </rPh>
    <rPh sb="39" eb="40">
      <t>ブ</t>
    </rPh>
    <rPh sb="40" eb="42">
      <t>カンケイ</t>
    </rPh>
    <rPh sb="42" eb="44">
      <t>ジョウブ</t>
    </rPh>
    <rPh sb="44" eb="46">
      <t>タイカイ</t>
    </rPh>
    <phoneticPr fontId="5"/>
  </si>
  <si>
    <t>　　出場参考規程」に則り各県大会に推薦をいたします。</t>
    <rPh sb="10" eb="11">
      <t>ノット</t>
    </rPh>
    <rPh sb="12" eb="13">
      <t>カク</t>
    </rPh>
    <rPh sb="13" eb="14">
      <t>ケン</t>
    </rPh>
    <rPh sb="14" eb="16">
      <t>タイカイ</t>
    </rPh>
    <rPh sb="17" eb="19">
      <t>スイセン</t>
    </rPh>
    <phoneticPr fontId="5"/>
  </si>
  <si>
    <t>西　　章典</t>
    <rPh sb="0" eb="1">
      <t>ニシ</t>
    </rPh>
    <rPh sb="3" eb="4">
      <t>ショウ</t>
    </rPh>
    <rPh sb="4" eb="5">
      <t>テン</t>
    </rPh>
    <phoneticPr fontId="8"/>
  </si>
  <si>
    <t>大矢　昭広</t>
    <rPh sb="0" eb="2">
      <t>オオヤ</t>
    </rPh>
    <rPh sb="3" eb="5">
      <t>アキヒロ</t>
    </rPh>
    <phoneticPr fontId="5"/>
  </si>
  <si>
    <t>（一社）大和市野球連盟会長</t>
    <rPh sb="1" eb="3">
      <t>イッシャ</t>
    </rPh>
    <phoneticPr fontId="8"/>
  </si>
  <si>
    <t>（一社）大和市野球連盟副会長</t>
    <phoneticPr fontId="8"/>
  </si>
  <si>
    <t>（一社）大和市野球連盟理事長</t>
    <phoneticPr fontId="8"/>
  </si>
  <si>
    <t>（一社）大和市野球連盟育成部長</t>
    <phoneticPr fontId="5"/>
  </si>
  <si>
    <t>（一社）大和市野球連盟育成部副部長</t>
    <phoneticPr fontId="5"/>
  </si>
  <si>
    <t>（一社）大和市野球連盟育成部総務委員</t>
    <phoneticPr fontId="5"/>
  </si>
  <si>
    <t>（一社）大和市野球連盟育成部総務会計委員</t>
    <phoneticPr fontId="5"/>
  </si>
  <si>
    <t>（一社）大和市野球連盟育成部運営委員</t>
    <phoneticPr fontId="5"/>
  </si>
  <si>
    <t>同上</t>
    <rPh sb="0" eb="1">
      <t>ドウ</t>
    </rPh>
    <rPh sb="1" eb="2">
      <t>ジョウ</t>
    </rPh>
    <phoneticPr fontId="5"/>
  </si>
  <si>
    <t>同上</t>
    <rPh sb="0" eb="2">
      <t>ドウジョウ</t>
    </rPh>
    <phoneticPr fontId="5"/>
  </si>
  <si>
    <t>（一社）大和市野球連盟社員　育成担当</t>
    <rPh sb="1" eb="3">
      <t>イッシャ</t>
    </rPh>
    <rPh sb="4" eb="11">
      <t>ヤマトシヤキュウレンメイ</t>
    </rPh>
    <rPh sb="11" eb="13">
      <t>シャイン</t>
    </rPh>
    <rPh sb="14" eb="16">
      <t>イクセイ</t>
    </rPh>
    <rPh sb="16" eb="18">
      <t>タントウ</t>
    </rPh>
    <phoneticPr fontId="5"/>
  </si>
  <si>
    <t>江崎   英俊</t>
    <rPh sb="0" eb="2">
      <t>エザキ</t>
    </rPh>
    <rPh sb="5" eb="7">
      <t>ヒデトシ</t>
    </rPh>
    <phoneticPr fontId="5"/>
  </si>
  <si>
    <t>早川　昌和</t>
    <rPh sb="0" eb="2">
      <t>ハヤカワ</t>
    </rPh>
    <rPh sb="3" eb="5">
      <t>マサカズ</t>
    </rPh>
    <phoneticPr fontId="5"/>
  </si>
  <si>
    <t>島野　　泰</t>
    <rPh sb="0" eb="2">
      <t>シマノ</t>
    </rPh>
    <rPh sb="4" eb="5">
      <t>ヤスシ</t>
    </rPh>
    <phoneticPr fontId="8"/>
  </si>
  <si>
    <t>小澤　健司</t>
    <rPh sb="0" eb="2">
      <t>オザワ</t>
    </rPh>
    <rPh sb="3" eb="5">
      <t>ケンジ</t>
    </rPh>
    <phoneticPr fontId="8"/>
  </si>
  <si>
    <t>（一社）大和市野球連盟育成部競技運営委員長</t>
    <phoneticPr fontId="5"/>
  </si>
  <si>
    <t>（一社）大和市野球連盟育成部審判グループ及び各チーム指導者</t>
    <phoneticPr fontId="5"/>
  </si>
  <si>
    <t>チーム名</t>
    <rPh sb="3" eb="4">
      <t>メイ</t>
    </rPh>
    <phoneticPr fontId="5"/>
  </si>
  <si>
    <t>C</t>
    <phoneticPr fontId="8"/>
  </si>
  <si>
    <t>7月   3日（日）</t>
    <rPh sb="1" eb="2">
      <t>ガツ</t>
    </rPh>
    <rPh sb="6" eb="7">
      <t>ヒ</t>
    </rPh>
    <rPh sb="8" eb="9">
      <t>ヒ</t>
    </rPh>
    <phoneticPr fontId="8"/>
  </si>
  <si>
    <t>7月10日（日）</t>
    <rPh sb="1" eb="2">
      <t>ガツ</t>
    </rPh>
    <rPh sb="4" eb="5">
      <t>ヒ</t>
    </rPh>
    <rPh sb="6" eb="7">
      <t>ヒ</t>
    </rPh>
    <phoneticPr fontId="8"/>
  </si>
  <si>
    <t>7月17日（日）</t>
    <rPh sb="1" eb="2">
      <t>ガツ</t>
    </rPh>
    <rPh sb="4" eb="5">
      <t>ヒ</t>
    </rPh>
    <rPh sb="6" eb="7">
      <t>ヒ</t>
    </rPh>
    <phoneticPr fontId="8"/>
  </si>
  <si>
    <t>7月 24日（日）</t>
    <rPh sb="1" eb="2">
      <t>ガツ</t>
    </rPh>
    <rPh sb="5" eb="6">
      <t>ヒ</t>
    </rPh>
    <rPh sb="7" eb="8">
      <t>ヒ</t>
    </rPh>
    <phoneticPr fontId="8"/>
  </si>
  <si>
    <t>12チームの例</t>
    <rPh sb="6" eb="7">
      <t>レイ</t>
    </rPh>
    <phoneticPr fontId="5"/>
  </si>
  <si>
    <t>（　Bクラス　　エントリーなし※　)</t>
    <phoneticPr fontId="8"/>
  </si>
  <si>
    <t>5-10</t>
    <phoneticPr fontId="5"/>
  </si>
  <si>
    <t>岩淵　松一</t>
    <rPh sb="0" eb="2">
      <t>イワブチ</t>
    </rPh>
    <rPh sb="3" eb="5">
      <t>マツイチ</t>
    </rPh>
    <phoneticPr fontId="8"/>
  </si>
  <si>
    <t>畑　　一彦</t>
    <rPh sb="0" eb="1">
      <t>ハタ</t>
    </rPh>
    <rPh sb="3" eb="5">
      <t>カズヒコ</t>
    </rPh>
    <phoneticPr fontId="8"/>
  </si>
  <si>
    <t>大塚　靖章</t>
    <rPh sb="0" eb="2">
      <t>オオツカ</t>
    </rPh>
    <rPh sb="3" eb="5">
      <t>ヤスアキ</t>
    </rPh>
    <phoneticPr fontId="5"/>
  </si>
  <si>
    <t>夏季大和市学童軟式野球大会</t>
    <rPh sb="5" eb="7">
      <t>ガクドウ</t>
    </rPh>
    <phoneticPr fontId="5"/>
  </si>
  <si>
    <t>Aクラス（トーナメント本戦、敗者復活戦）</t>
    <rPh sb="11" eb="13">
      <t>ホンセン</t>
    </rPh>
    <rPh sb="14" eb="19">
      <t>ハイシャフッカツセン</t>
    </rPh>
    <phoneticPr fontId="5"/>
  </si>
  <si>
    <t>2回戦まで各チーム原則1名が終日担当です。</t>
    <rPh sb="1" eb="3">
      <t>カイセン</t>
    </rPh>
    <rPh sb="5" eb="6">
      <t>カク</t>
    </rPh>
    <rPh sb="9" eb="11">
      <t>ゲンソク</t>
    </rPh>
    <rPh sb="12" eb="13">
      <t>メイ</t>
    </rPh>
    <rPh sb="14" eb="16">
      <t>シュウジツ</t>
    </rPh>
    <rPh sb="16" eb="18">
      <t>タントウ</t>
    </rPh>
    <phoneticPr fontId="5"/>
  </si>
  <si>
    <t>準決勝、決勝及び3位決定戦は審判グループが担当します。</t>
    <rPh sb="6" eb="7">
      <t>オヨ</t>
    </rPh>
    <phoneticPr fontId="5"/>
  </si>
  <si>
    <t>4月23日（日）</t>
    <rPh sb="6" eb="7">
      <t>ヒ</t>
    </rPh>
    <phoneticPr fontId="8"/>
  </si>
  <si>
    <t>令和5年</t>
    <rPh sb="0" eb="1">
      <t>レイ</t>
    </rPh>
    <rPh sb="1" eb="2">
      <t>ワ</t>
    </rPh>
    <rPh sb="3" eb="4">
      <t>ネン</t>
    </rPh>
    <phoneticPr fontId="8"/>
  </si>
  <si>
    <r>
      <t>主催・（</t>
    </r>
    <r>
      <rPr>
        <sz val="20"/>
        <rFont val="HG丸ｺﾞｼｯｸM-PRO"/>
        <family val="3"/>
        <charset val="128"/>
      </rPr>
      <t>一社）</t>
    </r>
    <r>
      <rPr>
        <sz val="24"/>
        <rFont val="HG丸ｺﾞｼｯｸM-PRO"/>
        <family val="3"/>
        <charset val="128"/>
      </rPr>
      <t>大和市野球連盟育成部</t>
    </r>
    <rPh sb="4" eb="6">
      <t>イッシャ</t>
    </rPh>
    <phoneticPr fontId="5"/>
  </si>
  <si>
    <t>＊令和5年度夏季大和市学童軟式野球大会</t>
    <rPh sb="1" eb="3">
      <t>レイワ</t>
    </rPh>
    <rPh sb="11" eb="13">
      <t>ガクドウ</t>
    </rPh>
    <phoneticPr fontId="5"/>
  </si>
  <si>
    <r>
      <t xml:space="preserve">　　　　　②開催期間  </t>
    </r>
    <r>
      <rPr>
        <sz val="10"/>
        <rFont val="HG丸ｺﾞｼｯｸM-PRO"/>
        <family val="3"/>
        <charset val="128"/>
      </rPr>
      <t>7月1日（土）・2日（日）・8日（土）予備日9日（日）・15日（土）</t>
    </r>
    <rPh sb="6" eb="8">
      <t>カイサイ</t>
    </rPh>
    <rPh sb="8" eb="10">
      <t>キカン</t>
    </rPh>
    <phoneticPr fontId="8"/>
  </si>
  <si>
    <t>　　　　　③開会式</t>
    <rPh sb="6" eb="9">
      <t>カイカイシキ</t>
    </rPh>
    <phoneticPr fontId="5"/>
  </si>
  <si>
    <t>　　　　　④準決勝・決勝・閉会式</t>
    <rPh sb="6" eb="9">
      <t>ジュンケッショウ</t>
    </rPh>
    <rPh sb="10" eb="12">
      <t>ケッショウ</t>
    </rPh>
    <rPh sb="13" eb="16">
      <t>ヘイカイシキ</t>
    </rPh>
    <phoneticPr fontId="5"/>
  </si>
  <si>
    <t>　　　　関東大会　8月5日（土）～6日（日）埼玉県 県営大宮公園野球場他</t>
    <rPh sb="22" eb="25">
      <t>サイタマケン</t>
    </rPh>
    <rPh sb="26" eb="28">
      <t>ケンエイ</t>
    </rPh>
    <rPh sb="28" eb="30">
      <t>オオミヤ</t>
    </rPh>
    <rPh sb="30" eb="32">
      <t>コウエン</t>
    </rPh>
    <rPh sb="32" eb="33">
      <t>ヤ</t>
    </rPh>
    <rPh sb="35" eb="36">
      <t>ホカ</t>
    </rPh>
    <phoneticPr fontId="5"/>
  </si>
  <si>
    <t>　　　　　①主将会議 6月25日（日）18:00 横浜Lプラザ</t>
    <rPh sb="25" eb="27">
      <t>ヨコハマ</t>
    </rPh>
    <phoneticPr fontId="5"/>
  </si>
  <si>
    <t>　　　　　①主将会議他　詳細未定</t>
    <rPh sb="10" eb="11">
      <t>ホカ</t>
    </rPh>
    <rPh sb="12" eb="14">
      <t>ショウサイ</t>
    </rPh>
    <rPh sb="14" eb="16">
      <t>ミテイ</t>
    </rPh>
    <phoneticPr fontId="5"/>
  </si>
  <si>
    <t>　　　　　②開催期間・会場</t>
    <rPh sb="6" eb="8">
      <t>カイサイ</t>
    </rPh>
    <rPh sb="8" eb="10">
      <t>キカン</t>
    </rPh>
    <rPh sb="11" eb="13">
      <t>カイジョウ</t>
    </rPh>
    <phoneticPr fontId="5"/>
  </si>
  <si>
    <t>　　　　　③開会式</t>
    <rPh sb="6" eb="9">
      <t>カイカイシキ</t>
    </rPh>
    <phoneticPr fontId="8"/>
  </si>
  <si>
    <t>　　　　　④準決勝・決勝・閉会式　</t>
    <rPh sb="6" eb="9">
      <t>ジュンケッショウ</t>
    </rPh>
    <rPh sb="13" eb="16">
      <t>ヘイカイシキ</t>
    </rPh>
    <phoneticPr fontId="8"/>
  </si>
  <si>
    <t>　　　　　①主将会議 7月16日（日）18:00 横浜Lプラザ</t>
    <rPh sb="25" eb="27">
      <t>ヨコハマ</t>
    </rPh>
    <phoneticPr fontId="5"/>
  </si>
  <si>
    <t>　　　　　②開催期間・会場　7月29日（土）～8月5日（土）予備日</t>
    <rPh sb="6" eb="8">
      <t>カイサイ</t>
    </rPh>
    <rPh sb="8" eb="10">
      <t>キカン</t>
    </rPh>
    <rPh sb="11" eb="13">
      <t>カイジョウ</t>
    </rPh>
    <rPh sb="15" eb="16">
      <t>ガツ</t>
    </rPh>
    <rPh sb="18" eb="19">
      <t>ヒ</t>
    </rPh>
    <rPh sb="20" eb="21">
      <t>ツチ</t>
    </rPh>
    <rPh sb="24" eb="25">
      <t>ガツ</t>
    </rPh>
    <rPh sb="26" eb="27">
      <t>ヒ</t>
    </rPh>
    <rPh sb="28" eb="29">
      <t>ツチ</t>
    </rPh>
    <rPh sb="30" eb="33">
      <t>ヨビビ</t>
    </rPh>
    <phoneticPr fontId="5"/>
  </si>
  <si>
    <t>　　　　　③開会式　7月29日（土）</t>
    <rPh sb="6" eb="9">
      <t>カイカイシキ</t>
    </rPh>
    <rPh sb="11" eb="12">
      <t>ガツ</t>
    </rPh>
    <rPh sb="14" eb="15">
      <t>ヒ</t>
    </rPh>
    <rPh sb="16" eb="17">
      <t>ツチ</t>
    </rPh>
    <phoneticPr fontId="5"/>
  </si>
  <si>
    <t>　　　　　③開会式　</t>
    <rPh sb="6" eb="9">
      <t>カイカイシキ</t>
    </rPh>
    <phoneticPr fontId="5"/>
  </si>
  <si>
    <t>　　　　　④予選　</t>
    <rPh sb="6" eb="8">
      <t>ヨセン</t>
    </rPh>
    <phoneticPr fontId="5"/>
  </si>
  <si>
    <t xml:space="preserve">　　　　　⑤準決勝・決勝・閉会式 </t>
    <rPh sb="6" eb="9">
      <t>ジュンケッショウ</t>
    </rPh>
    <rPh sb="13" eb="16">
      <t>ヘイカイシキ</t>
    </rPh>
    <phoneticPr fontId="8"/>
  </si>
  <si>
    <t>　　　　　⑤準決勝・決勝・閉会式　</t>
    <rPh sb="6" eb="9">
      <t>ジュンケッショウ</t>
    </rPh>
    <rPh sb="13" eb="16">
      <t>ヘイカイシキ</t>
    </rPh>
    <phoneticPr fontId="8"/>
  </si>
  <si>
    <t>　　　　　④予選</t>
    <rPh sb="6" eb="8">
      <t>ヨセン</t>
    </rPh>
    <phoneticPr fontId="8"/>
  </si>
  <si>
    <t>　　　　　②開催期間・会場　　　　　　　　　　</t>
    <rPh sb="6" eb="8">
      <t>カイサイ</t>
    </rPh>
    <rPh sb="8" eb="10">
      <t>キカン</t>
    </rPh>
    <rPh sb="11" eb="13">
      <t>カイジョウ</t>
    </rPh>
    <phoneticPr fontId="5"/>
  </si>
  <si>
    <t>　　　　　③開会式　</t>
    <phoneticPr fontId="5"/>
  </si>
  <si>
    <t>　　　　　④予選　　</t>
    <rPh sb="6" eb="8">
      <t>ヨセン</t>
    </rPh>
    <phoneticPr fontId="5"/>
  </si>
  <si>
    <t>　　　　　詳細未定　会場　厚木市営球場他</t>
    <rPh sb="5" eb="7">
      <t>ショウサイ</t>
    </rPh>
    <rPh sb="7" eb="9">
      <t>ミテイ</t>
    </rPh>
    <phoneticPr fontId="5"/>
  </si>
  <si>
    <t>　　　　　①主将会議 9月3日（日）　18:00 横浜Lプラザ</t>
    <rPh sb="6" eb="8">
      <t>シュショウ</t>
    </rPh>
    <rPh sb="8" eb="10">
      <t>カイギ</t>
    </rPh>
    <rPh sb="25" eb="27">
      <t>ヨコハマ</t>
    </rPh>
    <phoneticPr fontId="5"/>
  </si>
  <si>
    <t>　　　　　②開催期間 9月16日（土）～10月14日（土）の土・日曜日・祝日　　　　</t>
    <rPh sb="6" eb="8">
      <t>カイサイ</t>
    </rPh>
    <rPh sb="8" eb="10">
      <t>キカン</t>
    </rPh>
    <rPh sb="17" eb="18">
      <t>ド</t>
    </rPh>
    <rPh sb="22" eb="23">
      <t>ガツ</t>
    </rPh>
    <rPh sb="25" eb="26">
      <t>ニチ</t>
    </rPh>
    <rPh sb="27" eb="28">
      <t>ツチ</t>
    </rPh>
    <rPh sb="30" eb="31">
      <t>ツチ</t>
    </rPh>
    <rPh sb="32" eb="35">
      <t>ニチヨウビ</t>
    </rPh>
    <rPh sb="36" eb="38">
      <t>シュクジツ</t>
    </rPh>
    <phoneticPr fontId="8"/>
  </si>
  <si>
    <t>　　　　　③開会式 9月16日（土）</t>
    <rPh sb="6" eb="9">
      <t>カイカイシキ</t>
    </rPh>
    <rPh sb="11" eb="12">
      <t>ガツ</t>
    </rPh>
    <rPh sb="14" eb="15">
      <t>ヒ</t>
    </rPh>
    <rPh sb="16" eb="17">
      <t>ツチ</t>
    </rPh>
    <phoneticPr fontId="5"/>
  </si>
  <si>
    <t>　　　　　④準決勝・決勝・閉会式　</t>
    <rPh sb="6" eb="9">
      <t>ジュンケッショウ</t>
    </rPh>
    <rPh sb="10" eb="12">
      <t>ケッショウ</t>
    </rPh>
    <rPh sb="13" eb="16">
      <t>ヘイカイシキ</t>
    </rPh>
    <phoneticPr fontId="5"/>
  </si>
  <si>
    <t>　リ）  アルファクラブ武蔵野カップ関東地区低学年学童軟式野球大会</t>
    <phoneticPr fontId="5"/>
  </si>
  <si>
    <t>　チ）　トライカップ　厚木市少年野球ちびっこ（４年生以下）大会（１～２チーム）</t>
    <rPh sb="14" eb="16">
      <t>ショウネン</t>
    </rPh>
    <phoneticPr fontId="8"/>
  </si>
  <si>
    <t>　　兼　大和市代表決定予選会（予定）</t>
    <rPh sb="15" eb="17">
      <t>ヨテイ</t>
    </rPh>
    <phoneticPr fontId="5"/>
  </si>
  <si>
    <t>令和5年　夏季大和市学童軟式野球大会</t>
    <rPh sb="0" eb="1">
      <t>レイ</t>
    </rPh>
    <rPh sb="1" eb="2">
      <t>ワ</t>
    </rPh>
    <rPh sb="5" eb="6">
      <t>ナツ</t>
    </rPh>
    <rPh sb="10" eb="12">
      <t>ガクドウ</t>
    </rPh>
    <phoneticPr fontId="8"/>
  </si>
  <si>
    <t>2月26日（日）</t>
    <phoneticPr fontId="8"/>
  </si>
  <si>
    <t>5月  7日（日）</t>
    <phoneticPr fontId="8"/>
  </si>
  <si>
    <t>5月14日（日）　</t>
    <phoneticPr fontId="8"/>
  </si>
  <si>
    <t>5月21日（日）</t>
    <phoneticPr fontId="8"/>
  </si>
  <si>
    <t>5月28日（日）</t>
    <phoneticPr fontId="8"/>
  </si>
  <si>
    <t>6月  4日（日）</t>
    <rPh sb="7" eb="8">
      <t>ヒ</t>
    </rPh>
    <phoneticPr fontId="8"/>
  </si>
  <si>
    <t>6月11日（日）</t>
    <phoneticPr fontId="8"/>
  </si>
  <si>
    <t>6月17日（土）</t>
    <phoneticPr fontId="8"/>
  </si>
  <si>
    <t>6月18日（日）</t>
    <rPh sb="6" eb="7">
      <t>ニチ</t>
    </rPh>
    <phoneticPr fontId="8"/>
  </si>
  <si>
    <t>6月25日（日）</t>
    <rPh sb="6" eb="7">
      <t>ニチ</t>
    </rPh>
    <phoneticPr fontId="8"/>
  </si>
  <si>
    <t>7月  2日（日）</t>
    <rPh sb="7" eb="8">
      <t>ニチ</t>
    </rPh>
    <phoneticPr fontId="8"/>
  </si>
  <si>
    <t>7月  9日（日）</t>
    <rPh sb="7" eb="8">
      <t>ニチ</t>
    </rPh>
    <phoneticPr fontId="8"/>
  </si>
  <si>
    <t>7月16日（日）</t>
    <rPh sb="6" eb="7">
      <t>ニチ</t>
    </rPh>
    <phoneticPr fontId="8"/>
  </si>
  <si>
    <t>7月23日（日）</t>
    <rPh sb="6" eb="7">
      <t>ニチ</t>
    </rPh>
    <phoneticPr fontId="8"/>
  </si>
  <si>
    <t>5月  7日　　主将会議抽選会後</t>
    <phoneticPr fontId="8"/>
  </si>
  <si>
    <t>5月  7日（日）</t>
    <rPh sb="1" eb="2">
      <t>ガツ</t>
    </rPh>
    <rPh sb="5" eb="6">
      <t>ヒ</t>
    </rPh>
    <rPh sb="7" eb="8">
      <t>ヒ</t>
    </rPh>
    <phoneticPr fontId="8"/>
  </si>
  <si>
    <t>5月14日（日）</t>
    <rPh sb="1" eb="2">
      <t>ガツ</t>
    </rPh>
    <rPh sb="4" eb="5">
      <t>ヒ</t>
    </rPh>
    <rPh sb="6" eb="7">
      <t>ヒ</t>
    </rPh>
    <phoneticPr fontId="8"/>
  </si>
  <si>
    <t>5月14日（日）Cクラス</t>
    <rPh sb="1" eb="2">
      <t>ガツ</t>
    </rPh>
    <rPh sb="4" eb="5">
      <t>ヒ</t>
    </rPh>
    <rPh sb="6" eb="7">
      <t>ヒ</t>
    </rPh>
    <phoneticPr fontId="8"/>
  </si>
  <si>
    <t>5月21日（日）</t>
    <rPh sb="1" eb="2">
      <t>ガツ</t>
    </rPh>
    <rPh sb="4" eb="5">
      <t>ヒ</t>
    </rPh>
    <rPh sb="6" eb="7">
      <t>ヒ</t>
    </rPh>
    <phoneticPr fontId="8"/>
  </si>
  <si>
    <t>5月21日（日）Cクラス</t>
    <rPh sb="1" eb="2">
      <t>ガツ</t>
    </rPh>
    <rPh sb="4" eb="5">
      <t>ヒ</t>
    </rPh>
    <rPh sb="6" eb="7">
      <t>ヒ</t>
    </rPh>
    <phoneticPr fontId="8"/>
  </si>
  <si>
    <t>5月28日（日）</t>
    <rPh sb="1" eb="2">
      <t>ガツ</t>
    </rPh>
    <rPh sb="4" eb="5">
      <t>ヒ</t>
    </rPh>
    <rPh sb="6" eb="7">
      <t>ヒ</t>
    </rPh>
    <phoneticPr fontId="8"/>
  </si>
  <si>
    <t>5月28日（日）Cクラス</t>
    <rPh sb="1" eb="2">
      <t>ガツ</t>
    </rPh>
    <rPh sb="4" eb="5">
      <t>ヒ</t>
    </rPh>
    <rPh sb="6" eb="7">
      <t>ヒ</t>
    </rPh>
    <phoneticPr fontId="8"/>
  </si>
  <si>
    <t>6月4日（日）</t>
    <rPh sb="1" eb="2">
      <t>ガツ</t>
    </rPh>
    <rPh sb="3" eb="4">
      <t>ヒ</t>
    </rPh>
    <rPh sb="5" eb="6">
      <t>ヒ</t>
    </rPh>
    <phoneticPr fontId="8"/>
  </si>
  <si>
    <t>6月4日（日）Cクラス</t>
    <rPh sb="1" eb="2">
      <t>ガツ</t>
    </rPh>
    <rPh sb="3" eb="4">
      <t>ヒ</t>
    </rPh>
    <rPh sb="5" eb="6">
      <t>ヒ</t>
    </rPh>
    <phoneticPr fontId="8"/>
  </si>
  <si>
    <t>6月11日（日）</t>
    <rPh sb="1" eb="2">
      <t>ガツ</t>
    </rPh>
    <rPh sb="4" eb="5">
      <t>ヒ</t>
    </rPh>
    <phoneticPr fontId="8"/>
  </si>
  <si>
    <t>6月11日（日）Cクラス</t>
    <rPh sb="1" eb="2">
      <t>ガツ</t>
    </rPh>
    <rPh sb="4" eb="5">
      <t>ヒ</t>
    </rPh>
    <phoneticPr fontId="8"/>
  </si>
  <si>
    <t>6月17日（土）</t>
    <rPh sb="1" eb="2">
      <t>ガツ</t>
    </rPh>
    <rPh sb="4" eb="5">
      <t>ヒ</t>
    </rPh>
    <phoneticPr fontId="8"/>
  </si>
  <si>
    <t>6月18日（日）</t>
    <rPh sb="1" eb="2">
      <t>ガツ</t>
    </rPh>
    <rPh sb="4" eb="5">
      <t>ヒ</t>
    </rPh>
    <rPh sb="6" eb="7">
      <t>ヒ</t>
    </rPh>
    <phoneticPr fontId="8"/>
  </si>
  <si>
    <t>6月25日（日）</t>
    <rPh sb="1" eb="2">
      <t>ガツ</t>
    </rPh>
    <rPh sb="4" eb="5">
      <t>ヒ</t>
    </rPh>
    <rPh sb="6" eb="7">
      <t>ヒ</t>
    </rPh>
    <phoneticPr fontId="8"/>
  </si>
  <si>
    <t>上記３会場につきましては審判員の集合時間を8時50分といたします。　</t>
    <rPh sb="0" eb="2">
      <t>ジョウキ</t>
    </rPh>
    <rPh sb="3" eb="5">
      <t>カイジョウ</t>
    </rPh>
    <rPh sb="12" eb="15">
      <t>シンパンイン</t>
    </rPh>
    <rPh sb="16" eb="18">
      <t>シュウゴウ</t>
    </rPh>
    <rPh sb="18" eb="20">
      <t>ジカン</t>
    </rPh>
    <rPh sb="22" eb="23">
      <t>ジ</t>
    </rPh>
    <rPh sb="25" eb="26">
      <t>フン</t>
    </rPh>
    <phoneticPr fontId="8"/>
  </si>
  <si>
    <t>令和5年　夏季大会　褒賞</t>
    <rPh sb="0" eb="1">
      <t>レイ</t>
    </rPh>
    <rPh sb="1" eb="2">
      <t>ワ</t>
    </rPh>
    <phoneticPr fontId="8"/>
  </si>
  <si>
    <t>令和6年神奈川育成野球フェステバル開会式出場</t>
    <rPh sb="0" eb="1">
      <t>レイ</t>
    </rPh>
    <rPh sb="1" eb="2">
      <t>ワ</t>
    </rPh>
    <phoneticPr fontId="8"/>
  </si>
  <si>
    <t>　へ）   厚木杯争奪親善学童軟式野球大会 （3～4チーム）　</t>
    <phoneticPr fontId="8"/>
  </si>
  <si>
    <t>Aクラス　　１団１チーム（１０名以上２０名以内）</t>
    <phoneticPr fontId="5"/>
  </si>
  <si>
    <t>ノーブルカップ第25回関東学童秋季軟式野球（新人）大和市予選会（Bクラス）</t>
    <rPh sb="25" eb="28">
      <t>ヤマトシ</t>
    </rPh>
    <rPh sb="28" eb="30">
      <t>ヨセン</t>
    </rPh>
    <rPh sb="30" eb="31">
      <t>カイ</t>
    </rPh>
    <phoneticPr fontId="8"/>
  </si>
  <si>
    <t>※Ｂクラス・教育戦の予定あり。</t>
    <rPh sb="6" eb="8">
      <t>キョウイク</t>
    </rPh>
    <rPh sb="8" eb="9">
      <t>セン</t>
    </rPh>
    <rPh sb="10" eb="12">
      <t>ヨテイ</t>
    </rPh>
    <phoneticPr fontId="5"/>
  </si>
  <si>
    <t>教育戦につきましてはAは1時間20分、Cは1時間10分打ち切りでお願い致します。</t>
    <rPh sb="0" eb="2">
      <t>キョウイク</t>
    </rPh>
    <rPh sb="2" eb="3">
      <t>セン</t>
    </rPh>
    <rPh sb="13" eb="15">
      <t>ジカン</t>
    </rPh>
    <rPh sb="17" eb="18">
      <t>フン</t>
    </rPh>
    <rPh sb="22" eb="24">
      <t>ジカン</t>
    </rPh>
    <rPh sb="26" eb="27">
      <t>フン</t>
    </rPh>
    <rPh sb="27" eb="28">
      <t>ウ</t>
    </rPh>
    <rPh sb="29" eb="30">
      <t>キ</t>
    </rPh>
    <rPh sb="33" eb="34">
      <t>ネガイ</t>
    </rPh>
    <rPh sb="35" eb="36">
      <t>タ</t>
    </rPh>
    <phoneticPr fontId="8"/>
  </si>
  <si>
    <t>優勝</t>
    <rPh sb="0" eb="2">
      <t>ユウショウ</t>
    </rPh>
    <phoneticPr fontId="5"/>
  </si>
  <si>
    <t>　ニ）　2023フィールドフォース・トーナメント 神奈川県学童軟式野球選手権大会（参加54チーム）</t>
    <rPh sb="35" eb="38">
      <t>センシュケン</t>
    </rPh>
    <phoneticPr fontId="8"/>
  </si>
  <si>
    <t>　イ）　コントリビュートカップ 第46回関東学童軟式野球大会 神奈川県予選（参加24チーム）</t>
    <rPh sb="0" eb="46">
      <t>ヨセンサンカ</t>
    </rPh>
    <phoneticPr fontId="5"/>
  </si>
  <si>
    <t>　ロ）　2023会長杯 神奈川県学童軟式野球選手権大会（参加54チーム）　</t>
    <rPh sb="8" eb="10">
      <t>カイチョウ</t>
    </rPh>
    <rPh sb="22" eb="25">
      <t>センシュケン</t>
    </rPh>
    <phoneticPr fontId="8"/>
  </si>
  <si>
    <t>　ホ）　2023横浜銀行カップ 神奈川県学童軟式野球選手権大会（参加42チーム）</t>
    <phoneticPr fontId="5"/>
  </si>
  <si>
    <t>　ト）　ノーブルホームカップ 第25回関東学童秋季軟式野球大会（新人）神奈川県予選（参加32チーム）</t>
    <rPh sb="29" eb="31">
      <t>タイカイ</t>
    </rPh>
    <rPh sb="38" eb="41">
      <t>ケンヨセン</t>
    </rPh>
    <phoneticPr fontId="8"/>
  </si>
  <si>
    <t xml:space="preserve"> 　　 　　①開催期間・会場　10月7日（土）～9日（祝月）、埼玉県県営大宮公園野球場他</t>
    <rPh sb="7" eb="9">
      <t>カイサイ</t>
    </rPh>
    <rPh sb="9" eb="11">
      <t>キカン</t>
    </rPh>
    <rPh sb="12" eb="14">
      <t>カイジョウ</t>
    </rPh>
    <rPh sb="17" eb="18">
      <t>ガツ</t>
    </rPh>
    <rPh sb="19" eb="20">
      <t>ヒ</t>
    </rPh>
    <rPh sb="21" eb="22">
      <t>ツチ</t>
    </rPh>
    <rPh sb="25" eb="26">
      <t>ヒ</t>
    </rPh>
    <rPh sb="27" eb="28">
      <t>シュク</t>
    </rPh>
    <rPh sb="28" eb="29">
      <t>ゲツ</t>
    </rPh>
    <rPh sb="31" eb="34">
      <t>サイタマケン</t>
    </rPh>
    <rPh sb="34" eb="44">
      <t>ケンエイダイミヤコウエンヤキュウジョウホカ</t>
    </rPh>
    <phoneticPr fontId="5"/>
  </si>
  <si>
    <t>　　　　 （選定基準による推薦）　　　　　　　　　　リーグ戦＋決勝トーナメント　　　　　　　　　</t>
    <phoneticPr fontId="5"/>
  </si>
  <si>
    <t>　 　 　　1都7県24チームによる8ブロックリーグ戦および決勝トーナメント</t>
    <rPh sb="7" eb="8">
      <t>ト</t>
    </rPh>
    <rPh sb="9" eb="10">
      <t>ケン</t>
    </rPh>
    <rPh sb="26" eb="27">
      <t>セン</t>
    </rPh>
    <rPh sb="30" eb="32">
      <t>ケッショウ</t>
    </rPh>
    <phoneticPr fontId="5"/>
  </si>
  <si>
    <t>大和中央クラブ</t>
    <rPh sb="0" eb="4">
      <t>ヤマトチュウオウ</t>
    </rPh>
    <phoneticPr fontId="8"/>
  </si>
  <si>
    <t>（　Cクラス　大和クラブジュニア　)</t>
    <rPh sb="7" eb="9">
      <t>ヤマト</t>
    </rPh>
    <phoneticPr fontId="8"/>
  </si>
  <si>
    <t>※代表決定戦　大和クラブジュニア</t>
    <rPh sb="1" eb="3">
      <t>ダイヒョウ</t>
    </rPh>
    <rPh sb="3" eb="6">
      <t>ケッテイセン</t>
    </rPh>
    <rPh sb="7" eb="9">
      <t>ヤマト</t>
    </rPh>
    <phoneticPr fontId="8"/>
  </si>
  <si>
    <t>北部文化スポーツセンター（ポラリス）　</t>
    <rPh sb="0" eb="2">
      <t>ホクブ</t>
    </rPh>
    <rPh sb="2" eb="4">
      <t>ブンカ</t>
    </rPh>
    <phoneticPr fontId="8"/>
  </si>
  <si>
    <t>令和5年 夏季大会審判員の配置と注意</t>
    <rPh sb="0" eb="2">
      <t>レイワ</t>
    </rPh>
    <rPh sb="3" eb="4">
      <t>ネン</t>
    </rPh>
    <phoneticPr fontId="8"/>
  </si>
  <si>
    <t>令和5年　夏季大和市学童軟式野球大会</t>
    <rPh sb="0" eb="1">
      <t>レイ</t>
    </rPh>
    <rPh sb="1" eb="2">
      <t>ワ</t>
    </rPh>
    <rPh sb="10" eb="12">
      <t>ガクドウ</t>
    </rPh>
    <phoneticPr fontId="8"/>
  </si>
  <si>
    <t>B</t>
    <phoneticPr fontId="8"/>
  </si>
  <si>
    <t>D</t>
    <phoneticPr fontId="8"/>
  </si>
  <si>
    <t>A-1</t>
    <phoneticPr fontId="5"/>
  </si>
  <si>
    <t>A-2</t>
    <phoneticPr fontId="5"/>
  </si>
  <si>
    <t>A-3</t>
    <phoneticPr fontId="5"/>
  </si>
  <si>
    <t>A-4</t>
    <phoneticPr fontId="5"/>
  </si>
  <si>
    <t>A-5</t>
    <phoneticPr fontId="5"/>
  </si>
  <si>
    <t>A-6</t>
    <phoneticPr fontId="5"/>
  </si>
  <si>
    <t>A-7</t>
    <phoneticPr fontId="5"/>
  </si>
  <si>
    <t>A-8</t>
    <phoneticPr fontId="5"/>
  </si>
  <si>
    <t>A-9</t>
    <phoneticPr fontId="5"/>
  </si>
  <si>
    <t>A-10</t>
    <phoneticPr fontId="5"/>
  </si>
  <si>
    <t>A-11</t>
    <phoneticPr fontId="5"/>
  </si>
  <si>
    <t>A-12</t>
    <phoneticPr fontId="5"/>
  </si>
  <si>
    <t>A-13</t>
    <phoneticPr fontId="5"/>
  </si>
  <si>
    <t>A-14</t>
  </si>
  <si>
    <t>A-14</t>
    <phoneticPr fontId="5"/>
  </si>
  <si>
    <t>A-15</t>
    <phoneticPr fontId="5"/>
  </si>
  <si>
    <t>令和5年　夏季大和市学童軟式野球大会 兼 大和市代表決定予選会</t>
    <rPh sb="0" eb="2">
      <t>レイワ</t>
    </rPh>
    <rPh sb="3" eb="4">
      <t>ネン</t>
    </rPh>
    <rPh sb="5" eb="7">
      <t>カキ</t>
    </rPh>
    <rPh sb="7" eb="10">
      <t>ヤマトシ</t>
    </rPh>
    <rPh sb="10" eb="12">
      <t>ガクドウ</t>
    </rPh>
    <rPh sb="12" eb="14">
      <t>ナンシキ</t>
    </rPh>
    <rPh sb="14" eb="16">
      <t>ヤキュウ</t>
    </rPh>
    <rPh sb="16" eb="18">
      <t>タイカイ</t>
    </rPh>
    <rPh sb="19" eb="20">
      <t>ケン</t>
    </rPh>
    <rPh sb="21" eb="24">
      <t>ヤマトシ</t>
    </rPh>
    <rPh sb="24" eb="26">
      <t>ダイヒョウ</t>
    </rPh>
    <rPh sb="26" eb="28">
      <t>ケッテイ</t>
    </rPh>
    <rPh sb="28" eb="31">
      <t>ヨセンカイ</t>
    </rPh>
    <phoneticPr fontId="5"/>
  </si>
  <si>
    <t>3位決定戦</t>
    <rPh sb="1" eb="2">
      <t>イ</t>
    </rPh>
    <rPh sb="2" eb="5">
      <t>ケッテイセン</t>
    </rPh>
    <phoneticPr fontId="5"/>
  </si>
  <si>
    <t>A-27</t>
    <phoneticPr fontId="5"/>
  </si>
  <si>
    <t>A-13</t>
    <phoneticPr fontId="5"/>
  </si>
  <si>
    <t>の敗者</t>
    <rPh sb="1" eb="3">
      <t>ハイシャ</t>
    </rPh>
    <phoneticPr fontId="5"/>
  </si>
  <si>
    <t>兼　大和市代表決定予選会</t>
    <rPh sb="0" eb="1">
      <t>ケン</t>
    </rPh>
    <phoneticPr fontId="8"/>
  </si>
  <si>
    <t>鈴木　賢次</t>
    <rPh sb="0" eb="2">
      <t>スズキ</t>
    </rPh>
    <rPh sb="3" eb="4">
      <t>ケン</t>
    </rPh>
    <rPh sb="4" eb="5">
      <t>ジ</t>
    </rPh>
    <phoneticPr fontId="5"/>
  </si>
  <si>
    <t>❶</t>
    <phoneticPr fontId="5"/>
  </si>
  <si>
    <t>❷</t>
    <phoneticPr fontId="5"/>
  </si>
  <si>
    <t>❼</t>
    <phoneticPr fontId="5"/>
  </si>
  <si>
    <t>❽</t>
    <phoneticPr fontId="5"/>
  </si>
  <si>
    <t>⓭</t>
    <phoneticPr fontId="5"/>
  </si>
  <si>
    <t>⓮</t>
    <phoneticPr fontId="5"/>
  </si>
  <si>
    <t>❹</t>
    <phoneticPr fontId="5"/>
  </si>
  <si>
    <t>❾</t>
    <phoneticPr fontId="5"/>
  </si>
  <si>
    <t>❿</t>
    <phoneticPr fontId="5"/>
  </si>
  <si>
    <t>❸</t>
    <phoneticPr fontId="5"/>
  </si>
  <si>
    <t>❺</t>
    <phoneticPr fontId="5"/>
  </si>
  <si>
    <t>❻</t>
    <phoneticPr fontId="5"/>
  </si>
  <si>
    <t>⓯</t>
    <phoneticPr fontId="5"/>
  </si>
  <si>
    <t>⓰</t>
    <phoneticPr fontId="5"/>
  </si>
  <si>
    <t>⓫</t>
    <phoneticPr fontId="5"/>
  </si>
  <si>
    <t>⓬</t>
    <phoneticPr fontId="5"/>
  </si>
  <si>
    <t>⓲</t>
    <phoneticPr fontId="5"/>
  </si>
  <si>
    <t>⓱</t>
    <phoneticPr fontId="5"/>
  </si>
  <si>
    <t>C1</t>
    <phoneticPr fontId="5"/>
  </si>
  <si>
    <t>C２</t>
    <phoneticPr fontId="5"/>
  </si>
  <si>
    <t>A-26</t>
    <phoneticPr fontId="5"/>
  </si>
  <si>
    <t>A-27</t>
    <phoneticPr fontId="5"/>
  </si>
  <si>
    <t>C3</t>
    <phoneticPr fontId="5"/>
  </si>
  <si>
    <t>A-15</t>
    <phoneticPr fontId="5"/>
  </si>
  <si>
    <t>ワイルド
カード</t>
    <phoneticPr fontId="8"/>
  </si>
  <si>
    <t>⓫</t>
  </si>
  <si>
    <t>⓬</t>
  </si>
  <si>
    <t>⓱</t>
  </si>
  <si>
    <t>⓲</t>
  </si>
  <si>
    <t>⓭</t>
  </si>
  <si>
    <t>⓮</t>
  </si>
  <si>
    <t>⓯</t>
  </si>
  <si>
    <t>⓰</t>
  </si>
  <si>
    <r>
      <rPr>
        <b/>
        <sz val="11"/>
        <rFont val="HG丸ｺﾞｼｯｸM-PRO"/>
        <family val="3"/>
        <charset val="128"/>
      </rPr>
      <t>　</t>
    </r>
    <r>
      <rPr>
        <sz val="11"/>
        <rFont val="HG丸ｺﾞｼｯｸM-PRO"/>
        <family val="3"/>
        <charset val="128"/>
      </rPr>
      <t>ハ）　2023専修大学カップ 神奈川県学童軟式野球選手権大会（参加54チーム）</t>
    </r>
    <phoneticPr fontId="5"/>
  </si>
  <si>
    <r>
      <rPr>
        <b/>
        <sz val="11"/>
        <rFont val="HG丸ｺﾞｼｯｸM-PRO"/>
        <family val="3"/>
        <charset val="128"/>
      </rPr>
      <t xml:space="preserve">　 </t>
    </r>
    <r>
      <rPr>
        <sz val="11"/>
        <rFont val="HG丸ｺﾞｼｯｸM-PRO"/>
        <family val="3"/>
        <charset val="128"/>
      </rPr>
      <t>　 　関東大会　茨城県 11月25日（土）・26日（日）</t>
    </r>
    <rPh sb="10" eb="13">
      <t>イバラキケン</t>
    </rPh>
    <rPh sb="16" eb="17">
      <t>ガツ</t>
    </rPh>
    <rPh sb="19" eb="20">
      <t>ニチ</t>
    </rPh>
    <rPh sb="21" eb="22">
      <t>ツチ</t>
    </rPh>
    <rPh sb="26" eb="27">
      <t>ヒ</t>
    </rPh>
    <phoneticPr fontId="8"/>
  </si>
  <si>
    <t>ホワイトライオンズ</t>
    <phoneticPr fontId="5"/>
  </si>
  <si>
    <t>桜ヶ丘ヴィクターズ</t>
    <rPh sb="0" eb="3">
      <t>サクラガオカ</t>
    </rPh>
    <phoneticPr fontId="5"/>
  </si>
  <si>
    <t>桜ヶ丘スラッガーズ</t>
    <rPh sb="0" eb="3">
      <t>サクラガオカ</t>
    </rPh>
    <phoneticPr fontId="5"/>
  </si>
  <si>
    <t>南林間ファイターズ</t>
    <rPh sb="0" eb="3">
      <t>ミナミリンカン</t>
    </rPh>
    <phoneticPr fontId="5"/>
  </si>
  <si>
    <t>大和クラブジュニア</t>
    <rPh sb="0" eb="2">
      <t>ヤマト</t>
    </rPh>
    <phoneticPr fontId="5"/>
  </si>
  <si>
    <t>ブラックジャガーズ</t>
    <phoneticPr fontId="5"/>
  </si>
  <si>
    <t>チーム名</t>
    <rPh sb="3" eb="4">
      <t>ナ</t>
    </rPh>
    <phoneticPr fontId="8"/>
  </si>
  <si>
    <t>得失</t>
    <rPh sb="0" eb="1">
      <t>トク</t>
    </rPh>
    <phoneticPr fontId="5"/>
  </si>
  <si>
    <t>得</t>
    <rPh sb="0" eb="1">
      <t>トク</t>
    </rPh>
    <phoneticPr fontId="8"/>
  </si>
  <si>
    <t>失</t>
    <rPh sb="0" eb="1">
      <t>シツ</t>
    </rPh>
    <phoneticPr fontId="8"/>
  </si>
  <si>
    <t>－</t>
    <phoneticPr fontId="5"/>
  </si>
  <si>
    <r>
      <rPr>
        <sz val="11"/>
        <rFont val="HG丸ｺﾞｼｯｸM-PRO"/>
        <family val="3"/>
        <charset val="128"/>
      </rPr>
      <t>※リーグ戦による順位の決め方は</t>
    </r>
    <r>
      <rPr>
        <sz val="11"/>
        <rFont val="Microsoft Sans Serif"/>
        <family val="2"/>
      </rPr>
      <t>(</t>
    </r>
    <r>
      <rPr>
        <sz val="11"/>
        <rFont val="HG丸ｺﾞｼｯｸM-PRO"/>
        <family val="3"/>
        <charset val="128"/>
      </rPr>
      <t>優先</t>
    </r>
    <r>
      <rPr>
        <sz val="11"/>
        <rFont val="Microsoft Sans Serif"/>
        <family val="2"/>
      </rPr>
      <t>)</t>
    </r>
    <r>
      <rPr>
        <sz val="11"/>
        <rFont val="HG丸ｺﾞｼｯｸM-PRO"/>
        <family val="3"/>
        <charset val="128"/>
      </rPr>
      <t>勝ち点制とし、勝ち</t>
    </r>
    <r>
      <rPr>
        <sz val="11"/>
        <rFont val="Microsoft Sans Serif"/>
        <family val="2"/>
      </rPr>
      <t>3</t>
    </r>
    <r>
      <rPr>
        <sz val="11"/>
        <rFont val="HG丸ｺﾞｼｯｸM-PRO"/>
        <family val="3"/>
        <charset val="128"/>
      </rPr>
      <t>点、特別勝ち</t>
    </r>
    <r>
      <rPr>
        <sz val="11"/>
        <rFont val="Microsoft Sans Serif"/>
        <family val="2"/>
      </rPr>
      <t>2</t>
    </r>
    <r>
      <rPr>
        <sz val="11"/>
        <rFont val="HG丸ｺﾞｼｯｸM-PRO"/>
        <family val="3"/>
        <charset val="128"/>
      </rPr>
      <t>点、引き分け</t>
    </r>
    <r>
      <rPr>
        <sz val="11"/>
        <rFont val="Microsoft Sans Serif"/>
        <family val="2"/>
      </rPr>
      <t>1.5</t>
    </r>
    <r>
      <rPr>
        <sz val="11"/>
        <rFont val="HG丸ｺﾞｼｯｸM-PRO"/>
        <family val="3"/>
        <charset val="128"/>
      </rPr>
      <t>点</t>
    </r>
    <rPh sb="4" eb="5">
      <t>セン</t>
    </rPh>
    <rPh sb="8" eb="10">
      <t>ジュンイ</t>
    </rPh>
    <rPh sb="11" eb="12">
      <t>キ</t>
    </rPh>
    <rPh sb="13" eb="14">
      <t>カタ</t>
    </rPh>
    <rPh sb="16" eb="18">
      <t>ユウセン</t>
    </rPh>
    <rPh sb="19" eb="20">
      <t>カ</t>
    </rPh>
    <rPh sb="21" eb="22">
      <t>テン</t>
    </rPh>
    <rPh sb="22" eb="23">
      <t>セイ</t>
    </rPh>
    <rPh sb="26" eb="27">
      <t>カチ</t>
    </rPh>
    <rPh sb="29" eb="30">
      <t>テン</t>
    </rPh>
    <rPh sb="31" eb="33">
      <t>トクベツ</t>
    </rPh>
    <rPh sb="33" eb="34">
      <t>カチ</t>
    </rPh>
    <rPh sb="36" eb="37">
      <t>テン</t>
    </rPh>
    <rPh sb="38" eb="39">
      <t>ヒ</t>
    </rPh>
    <rPh sb="40" eb="41">
      <t>ワ</t>
    </rPh>
    <rPh sb="45" eb="46">
      <t>テン</t>
    </rPh>
    <phoneticPr fontId="5"/>
  </si>
  <si>
    <r>
      <rPr>
        <sz val="11"/>
        <rFont val="HG丸ｺﾞｼｯｸM-PRO"/>
        <family val="3"/>
        <charset val="128"/>
      </rPr>
      <t>　特別負け</t>
    </r>
    <r>
      <rPr>
        <sz val="11"/>
        <rFont val="Microsoft Sans Serif"/>
        <family val="2"/>
      </rPr>
      <t>1</t>
    </r>
    <r>
      <rPr>
        <sz val="11"/>
        <rFont val="HG丸ｺﾞｼｯｸM-PRO"/>
        <family val="3"/>
        <charset val="128"/>
      </rPr>
      <t>点、負け</t>
    </r>
    <r>
      <rPr>
        <sz val="11"/>
        <rFont val="Microsoft Sans Serif"/>
        <family val="2"/>
      </rPr>
      <t>0</t>
    </r>
    <r>
      <rPr>
        <sz val="11"/>
        <rFont val="HG丸ｺﾞｼｯｸM-PRO"/>
        <family val="3"/>
        <charset val="128"/>
      </rPr>
      <t>点とする。</t>
    </r>
    <r>
      <rPr>
        <sz val="11"/>
        <rFont val="Microsoft Sans Serif"/>
        <family val="2"/>
      </rPr>
      <t xml:space="preserve"> </t>
    </r>
    <r>
      <rPr>
        <sz val="11"/>
        <rFont val="HG丸ｺﾞｼｯｸM-PRO"/>
        <family val="3"/>
        <charset val="128"/>
      </rPr>
      <t>また、直接対決の結果を優先させ、総得失点差、総得点数、</t>
    </r>
    <rPh sb="1" eb="3">
      <t>トクベツ</t>
    </rPh>
    <rPh sb="3" eb="4">
      <t>マ</t>
    </rPh>
    <rPh sb="6" eb="7">
      <t>テン</t>
    </rPh>
    <rPh sb="8" eb="9">
      <t>マ</t>
    </rPh>
    <rPh sb="11" eb="12">
      <t>テン</t>
    </rPh>
    <rPh sb="20" eb="22">
      <t>チョクセツ</t>
    </rPh>
    <rPh sb="22" eb="24">
      <t>タイケツ</t>
    </rPh>
    <rPh sb="25" eb="27">
      <t>ケッカ</t>
    </rPh>
    <rPh sb="28" eb="30">
      <t>ユウセン</t>
    </rPh>
    <rPh sb="33" eb="34">
      <t>ソウ</t>
    </rPh>
    <rPh sb="34" eb="37">
      <t>トクシッテン</t>
    </rPh>
    <rPh sb="37" eb="38">
      <t>サ</t>
    </rPh>
    <rPh sb="39" eb="40">
      <t>ソウ</t>
    </rPh>
    <rPh sb="40" eb="42">
      <t>トクテン</t>
    </rPh>
    <rPh sb="42" eb="43">
      <t>スウ</t>
    </rPh>
    <phoneticPr fontId="5"/>
  </si>
  <si>
    <r>
      <rPr>
        <sz val="11"/>
        <rFont val="HG丸ｺﾞｼｯｸM-PRO"/>
        <family val="3"/>
        <charset val="128"/>
      </rPr>
      <t>　総失点数の順とする。</t>
    </r>
    <rPh sb="1" eb="2">
      <t>ソウ</t>
    </rPh>
    <rPh sb="2" eb="3">
      <t>シツ</t>
    </rPh>
    <rPh sb="4" eb="5">
      <t>スウ</t>
    </rPh>
    <rPh sb="6" eb="7">
      <t>ジュン</t>
    </rPh>
    <phoneticPr fontId="5"/>
  </si>
  <si>
    <t>試合結果</t>
    <rPh sb="0" eb="4">
      <t>シアイケッカ</t>
    </rPh>
    <phoneticPr fontId="5"/>
  </si>
  <si>
    <t>レ　　　ッ　　　ズ</t>
    <phoneticPr fontId="5"/>
  </si>
  <si>
    <t>林 間 野 球 ク ラ ブ</t>
    <rPh sb="0" eb="1">
      <t>ハヤシ</t>
    </rPh>
    <rPh sb="2" eb="3">
      <t>アイダ</t>
    </rPh>
    <rPh sb="4" eb="5">
      <t>ノ</t>
    </rPh>
    <rPh sb="6" eb="7">
      <t>タマ</t>
    </rPh>
    <phoneticPr fontId="5"/>
  </si>
  <si>
    <t>大 和 シ ャ イ ン ズ</t>
    <rPh sb="0" eb="1">
      <t>ダイ</t>
    </rPh>
    <rPh sb="2" eb="3">
      <t>ワ</t>
    </rPh>
    <phoneticPr fontId="5"/>
  </si>
  <si>
    <t>下 福 田 南 ス ターズ</t>
    <rPh sb="0" eb="1">
      <t>シタ</t>
    </rPh>
    <rPh sb="2" eb="3">
      <t>フク</t>
    </rPh>
    <rPh sb="4" eb="5">
      <t>タ</t>
    </rPh>
    <rPh sb="6" eb="7">
      <t>ミナミ</t>
    </rPh>
    <phoneticPr fontId="5"/>
  </si>
  <si>
    <t>桜  森  ベ  ア  ー  ズ</t>
    <rPh sb="0" eb="1">
      <t>サクラ</t>
    </rPh>
    <rPh sb="3" eb="4">
      <t>モリ</t>
    </rPh>
    <phoneticPr fontId="5"/>
  </si>
  <si>
    <t>北 大 和 ド リーム ス</t>
    <rPh sb="0" eb="1">
      <t>キタ</t>
    </rPh>
    <rPh sb="2" eb="3">
      <t>ダイ</t>
    </rPh>
    <rPh sb="4" eb="5">
      <t>ワ</t>
    </rPh>
    <phoneticPr fontId="5"/>
  </si>
  <si>
    <t>ホ ワ イ トキングス</t>
    <phoneticPr fontId="5"/>
  </si>
  <si>
    <t>大 和 中 央 ク ラ ブ</t>
    <rPh sb="0" eb="1">
      <t>ダイ</t>
    </rPh>
    <rPh sb="2" eb="3">
      <t>ワ</t>
    </rPh>
    <rPh sb="4" eb="5">
      <t>ナカ</t>
    </rPh>
    <rPh sb="6" eb="7">
      <t>オウ</t>
    </rPh>
    <phoneticPr fontId="5"/>
  </si>
  <si>
    <t>ジ   ャ   ガ   ー   ズ</t>
    <phoneticPr fontId="5"/>
  </si>
  <si>
    <t>緑 野 ピ ン チ ー ズ</t>
    <rPh sb="0" eb="1">
      <t>ミドリ</t>
    </rPh>
    <rPh sb="2" eb="3">
      <t>ヤ</t>
    </rPh>
    <phoneticPr fontId="5"/>
  </si>
  <si>
    <t>ー</t>
    <phoneticPr fontId="5"/>
  </si>
  <si>
    <t>●</t>
    <phoneticPr fontId="5"/>
  </si>
  <si>
    <t>ー</t>
    <phoneticPr fontId="5"/>
  </si>
  <si>
    <t>○</t>
    <phoneticPr fontId="5"/>
  </si>
  <si>
    <t>ブ ル ー  ス タ ー ズ</t>
    <phoneticPr fontId="5"/>
  </si>
  <si>
    <t>■Dクラス</t>
    <phoneticPr fontId="5"/>
  </si>
  <si>
    <t>学童の部</t>
    <rPh sb="0" eb="2">
      <t>ガクドウ</t>
    </rPh>
    <rPh sb="3" eb="4">
      <t>ブ</t>
    </rPh>
    <phoneticPr fontId="5"/>
  </si>
  <si>
    <t>第31回大和市野球選手権大会</t>
    <rPh sb="0" eb="1">
      <t>ダイ</t>
    </rPh>
    <rPh sb="3" eb="4">
      <t>カイ</t>
    </rPh>
    <rPh sb="4" eb="6">
      <t>ヤマト</t>
    </rPh>
    <rPh sb="6" eb="7">
      <t>シ</t>
    </rPh>
    <rPh sb="7" eb="9">
      <t>ヤキュウ</t>
    </rPh>
    <rPh sb="9" eb="12">
      <t>センシュケン</t>
    </rPh>
    <rPh sb="12" eb="14">
      <t>タイカイ</t>
    </rPh>
    <phoneticPr fontId="5"/>
  </si>
  <si>
    <t>（16チーム）</t>
    <phoneticPr fontId="8"/>
  </si>
  <si>
    <t>●</t>
    <phoneticPr fontId="5"/>
  </si>
  <si>
    <t>ー</t>
    <phoneticPr fontId="5"/>
  </si>
  <si>
    <t>ー</t>
    <phoneticPr fontId="5"/>
  </si>
  <si>
    <t>○</t>
    <phoneticPr fontId="5"/>
  </si>
  <si>
    <t>○</t>
    <phoneticPr fontId="5"/>
  </si>
  <si>
    <t>ー</t>
    <phoneticPr fontId="5"/>
  </si>
  <si>
    <t>○</t>
    <phoneticPr fontId="5"/>
  </si>
  <si>
    <t>○</t>
    <phoneticPr fontId="5"/>
  </si>
  <si>
    <t>●</t>
    <phoneticPr fontId="5"/>
  </si>
  <si>
    <t>ー</t>
    <phoneticPr fontId="5"/>
  </si>
  <si>
    <t>●</t>
    <phoneticPr fontId="5"/>
  </si>
  <si>
    <t>●</t>
    <phoneticPr fontId="5"/>
  </si>
  <si>
    <t>ー</t>
    <phoneticPr fontId="5"/>
  </si>
  <si>
    <t>○</t>
    <phoneticPr fontId="5"/>
  </si>
  <si>
    <t>○</t>
    <phoneticPr fontId="5"/>
  </si>
  <si>
    <t>ー</t>
    <phoneticPr fontId="5"/>
  </si>
  <si>
    <t>●</t>
    <phoneticPr fontId="5"/>
  </si>
  <si>
    <t>○</t>
    <phoneticPr fontId="5"/>
  </si>
  <si>
    <t>●</t>
    <phoneticPr fontId="5"/>
  </si>
  <si>
    <t>●</t>
    <phoneticPr fontId="5"/>
  </si>
  <si>
    <t>ー</t>
    <phoneticPr fontId="5"/>
  </si>
  <si>
    <t>ー</t>
    <phoneticPr fontId="5"/>
  </si>
  <si>
    <t>ー</t>
    <phoneticPr fontId="5"/>
  </si>
  <si>
    <t>ー</t>
    <phoneticPr fontId="5"/>
  </si>
  <si>
    <t>●</t>
    <phoneticPr fontId="5"/>
  </si>
  <si>
    <t>○</t>
    <phoneticPr fontId="5"/>
  </si>
  <si>
    <r>
      <t>■Ａクラス</t>
    </r>
    <r>
      <rPr>
        <b/>
        <sz val="11"/>
        <color theme="1"/>
        <rFont val="AR丸ゴシック体M"/>
        <family val="3"/>
        <charset val="128"/>
      </rPr>
      <t>【試合終了】</t>
    </r>
    <rPh sb="6" eb="10">
      <t>シアイシュウリョウ</t>
    </rPh>
    <phoneticPr fontId="5"/>
  </si>
  <si>
    <r>
      <t>■Bクラス</t>
    </r>
    <r>
      <rPr>
        <b/>
        <sz val="11"/>
        <color theme="1"/>
        <rFont val="HG丸ｺﾞｼｯｸM-PRO"/>
        <family val="3"/>
        <charset val="128"/>
      </rPr>
      <t>【試合終了】</t>
    </r>
    <phoneticPr fontId="5"/>
  </si>
  <si>
    <t>試合終了</t>
    <rPh sb="0" eb="4">
      <t>シアイシュウリョウ</t>
    </rPh>
    <phoneticPr fontId="5"/>
  </si>
  <si>
    <t>■Cクラス【試合終了】</t>
    <phoneticPr fontId="5"/>
  </si>
  <si>
    <t>【試合終了】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</si>
</sst>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_);[Red]\(0\)"/>
  </numFmts>
  <fonts count="47">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8"/>
      <name val="HG丸ｺﾞｼｯｸM-PRO"/>
      <family val="3"/>
      <charset val="128"/>
    </font>
    <font>
      <sz val="6"/>
      <name val="游ゴシック"/>
      <family val="3"/>
      <charset val="128"/>
      <scheme val="minor"/>
    </font>
    <font>
      <sz val="11"/>
      <name val="游ゴシック"/>
      <family val="3"/>
      <charset val="128"/>
      <scheme val="minor"/>
    </font>
    <font>
      <sz val="18"/>
      <name val="HG丸ｺﾞｼｯｸM-PRO"/>
      <family val="3"/>
      <charset val="128"/>
    </font>
    <font>
      <sz val="6"/>
      <name val="ＭＳ Ｐゴシック"/>
      <family val="3"/>
      <charset val="128"/>
    </font>
    <font>
      <sz val="12"/>
      <name val="HG丸ｺﾞｼｯｸM-PRO"/>
      <family val="3"/>
      <charset val="128"/>
    </font>
    <font>
      <sz val="13"/>
      <name val="HG丸ｺﾞｼｯｸM-PRO"/>
      <family val="3"/>
      <charset val="128"/>
    </font>
    <font>
      <sz val="11"/>
      <name val="HG丸ｺﾞｼｯｸM-PRO"/>
      <family val="3"/>
      <charset val="128"/>
    </font>
    <font>
      <sz val="24"/>
      <name val="HG丸ｺﾞｼｯｸM-PRO"/>
      <family val="3"/>
      <charset val="128"/>
    </font>
    <font>
      <sz val="25"/>
      <name val="HG丸ｺﾞｼｯｸM-PRO"/>
      <family val="3"/>
      <charset val="128"/>
    </font>
    <font>
      <sz val="14"/>
      <name val="HG丸ｺﾞｼｯｸM-PRO"/>
      <family val="3"/>
      <charset val="128"/>
    </font>
    <font>
      <strike/>
      <sz val="14"/>
      <name val="HG丸ｺﾞｼｯｸM-PRO"/>
      <family val="3"/>
      <charset val="128"/>
    </font>
    <font>
      <sz val="16"/>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HG丸ｺﾞｼｯｸM-PRO"/>
      <family val="3"/>
      <charset val="128"/>
    </font>
    <font>
      <sz val="33"/>
      <name val="HG丸ｺﾞｼｯｸM-PRO"/>
      <family val="3"/>
      <charset val="128"/>
    </font>
    <font>
      <b/>
      <sz val="16"/>
      <name val="HG丸ｺﾞｼｯｸM-PRO"/>
      <family val="3"/>
      <charset val="128"/>
    </font>
    <font>
      <b/>
      <sz val="14"/>
      <name val="HG丸ｺﾞｼｯｸM-PRO"/>
      <family val="3"/>
      <charset val="128"/>
    </font>
    <font>
      <u/>
      <sz val="11"/>
      <name val="HG丸ｺﾞｼｯｸM-PRO"/>
      <family val="3"/>
      <charset val="128"/>
    </font>
    <font>
      <sz val="5"/>
      <name val="HG丸ｺﾞｼｯｸM-PRO"/>
      <family val="3"/>
      <charset val="128"/>
    </font>
    <font>
      <b/>
      <sz val="11"/>
      <name val="HG丸ｺﾞｼｯｸM-PRO"/>
      <family val="3"/>
      <charset val="128"/>
    </font>
    <font>
      <sz val="20"/>
      <name val="HG丸ｺﾞｼｯｸM-PRO"/>
      <family val="3"/>
      <charset val="128"/>
    </font>
    <font>
      <sz val="11"/>
      <color indexed="8"/>
      <name val="ＭＳ Ｐゴシック"/>
      <family val="3"/>
      <charset val="128"/>
    </font>
    <font>
      <sz val="12"/>
      <name val="游ゴシック"/>
      <family val="3"/>
      <charset val="128"/>
      <scheme val="minor"/>
    </font>
    <font>
      <sz val="12"/>
      <name val="Microsoft Sans Serif"/>
      <family val="2"/>
    </font>
    <font>
      <sz val="10"/>
      <name val="游ゴシック"/>
      <family val="3"/>
      <charset val="128"/>
      <scheme val="minor"/>
    </font>
    <font>
      <sz val="9"/>
      <name val="游ゴシック"/>
      <family val="3"/>
      <charset val="128"/>
      <scheme val="minor"/>
    </font>
    <font>
      <sz val="14"/>
      <name val="游ゴシック"/>
      <family val="3"/>
      <charset val="128"/>
      <scheme val="minor"/>
    </font>
    <font>
      <sz val="14"/>
      <name val="HGP創英角ｺﾞｼｯｸUB"/>
      <family val="3"/>
      <charset val="128"/>
    </font>
    <font>
      <sz val="11"/>
      <name val="ＭＳ Ｐゴシック"/>
      <family val="3"/>
      <charset val="128"/>
    </font>
    <font>
      <sz val="11"/>
      <color theme="1"/>
      <name val="HG丸ｺﾞｼｯｸM-PRO"/>
      <family val="3"/>
      <charset val="128"/>
    </font>
    <font>
      <sz val="16"/>
      <name val="Arial Black"/>
      <family val="2"/>
    </font>
    <font>
      <sz val="11"/>
      <name val="Microsoft Sans Serif"/>
      <family val="2"/>
    </font>
    <font>
      <sz val="11"/>
      <color theme="0"/>
      <name val="HG丸ｺﾞｼｯｸM-PRO"/>
      <family val="3"/>
      <charset val="128"/>
    </font>
    <font>
      <sz val="18"/>
      <color theme="1"/>
      <name val="HGP創英角ｺﾞｼｯｸUB"/>
      <family val="3"/>
      <charset val="128"/>
    </font>
    <font>
      <sz val="11"/>
      <color theme="1"/>
      <name val="HGP創英角ｺﾞｼｯｸUB"/>
      <family val="3"/>
      <charset val="128"/>
    </font>
    <font>
      <sz val="12"/>
      <color theme="1"/>
      <name val="HGP創英角ｺﾞｼｯｸUB"/>
      <family val="3"/>
      <charset val="128"/>
    </font>
    <font>
      <sz val="11"/>
      <color theme="1"/>
      <name val="AR丸ゴシック体M"/>
      <family val="3"/>
      <charset val="128"/>
    </font>
    <font>
      <b/>
      <sz val="11"/>
      <color theme="1"/>
      <name val="AR丸ゴシック体M"/>
      <family val="3"/>
      <charset val="128"/>
    </font>
    <font>
      <b/>
      <sz val="11"/>
      <color theme="1"/>
      <name val="HG丸ｺﾞｼｯｸM-PRO"/>
      <family val="3"/>
      <charset val="128"/>
    </font>
    <font>
      <sz val="6"/>
      <color theme="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diagonalDown="1">
      <left style="medium">
        <color indexed="64"/>
      </left>
      <right/>
      <top/>
      <bottom style="thin">
        <color indexed="64"/>
      </bottom>
      <diagonal style="thin">
        <color indexed="64"/>
      </diagonal>
    </border>
    <border>
      <left/>
      <right style="thick">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7">
    <xf numFmtId="0" fontId="0" fillId="0" borderId="0">
      <alignment vertical="center"/>
    </xf>
    <xf numFmtId="0" fontId="3" fillId="0" borderId="0">
      <alignment vertical="center"/>
    </xf>
    <xf numFmtId="0" fontId="3" fillId="0" borderId="0">
      <alignment vertical="center"/>
    </xf>
    <xf numFmtId="9" fontId="28" fillId="0" borderId="0" applyFont="0" applyFill="0" applyBorder="0" applyAlignment="0" applyProtection="0">
      <alignment vertical="center"/>
    </xf>
    <xf numFmtId="0" fontId="2" fillId="0" borderId="0">
      <alignment vertical="center"/>
    </xf>
    <xf numFmtId="0" fontId="35" fillId="0" borderId="0">
      <alignment vertical="center"/>
    </xf>
    <xf numFmtId="6" fontId="3" fillId="0" borderId="0" applyFont="0" applyFill="0" applyBorder="0" applyAlignment="0" applyProtection="0">
      <alignment vertical="center"/>
    </xf>
  </cellStyleXfs>
  <cellXfs count="449">
    <xf numFmtId="0" fontId="0" fillId="0" borderId="0" xfId="0">
      <alignment vertical="center"/>
    </xf>
    <xf numFmtId="0" fontId="7"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18" fillId="0" borderId="2" xfId="0" applyFont="1" applyBorder="1">
      <alignment vertical="center"/>
    </xf>
    <xf numFmtId="0" fontId="9" fillId="0" borderId="0" xfId="0" applyFont="1" applyAlignment="1">
      <alignment horizontal="center" vertical="center"/>
    </xf>
    <xf numFmtId="20" fontId="11" fillId="0" borderId="0" xfId="0" applyNumberFormat="1" applyFont="1" applyAlignment="1">
      <alignment horizontal="center" vertical="center"/>
    </xf>
    <xf numFmtId="20" fontId="9" fillId="0" borderId="0" xfId="0" applyNumberFormat="1" applyFont="1" applyAlignment="1">
      <alignment horizontal="center" vertical="center"/>
    </xf>
    <xf numFmtId="0" fontId="9" fillId="0" borderId="0" xfId="0" applyFont="1" applyAlignment="1">
      <alignment horizontal="left" vertical="center"/>
    </xf>
    <xf numFmtId="0" fontId="11" fillId="0" borderId="0" xfId="0" applyFont="1" applyAlignment="1">
      <alignment horizontal="left" vertical="center"/>
    </xf>
    <xf numFmtId="0" fontId="21" fillId="0" borderId="0" xfId="0" applyFont="1" applyAlignment="1">
      <alignment horizontal="left" vertical="center"/>
    </xf>
    <xf numFmtId="0" fontId="17" fillId="0" borderId="0" xfId="0" applyFont="1">
      <alignment vertical="center"/>
    </xf>
    <xf numFmtId="56" fontId="14" fillId="0" borderId="0" xfId="0" applyNumberFormat="1"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9" fillId="0" borderId="0" xfId="0" applyFont="1" applyAlignment="1">
      <alignment horizontal="left" vertical="center"/>
    </xf>
    <xf numFmtId="0" fontId="14" fillId="0" borderId="0" xfId="0" applyFont="1" applyAlignment="1">
      <alignment vertical="center" wrapText="1"/>
    </xf>
    <xf numFmtId="0" fontId="11" fillId="0" borderId="0" xfId="2" applyFont="1">
      <alignment vertical="center"/>
    </xf>
    <xf numFmtId="0" fontId="11" fillId="0" borderId="0" xfId="1" applyFont="1" applyAlignment="1">
      <alignment vertical="center" shrinkToFit="1"/>
    </xf>
    <xf numFmtId="0" fontId="17" fillId="0" borderId="0" xfId="1" applyFont="1" applyAlignment="1">
      <alignment vertical="center" wrapText="1"/>
    </xf>
    <xf numFmtId="56" fontId="20" fillId="0" borderId="0" xfId="1" applyNumberFormat="1" applyFont="1" applyAlignment="1">
      <alignment vertical="center" shrinkToFit="1"/>
    </xf>
    <xf numFmtId="0" fontId="24" fillId="0" borderId="0" xfId="0" applyFont="1">
      <alignment vertical="center"/>
    </xf>
    <xf numFmtId="0" fontId="14" fillId="0" borderId="0" xfId="0" applyFont="1" applyAlignment="1">
      <alignment horizontal="left" vertical="center" indent="6"/>
    </xf>
    <xf numFmtId="0" fontId="14" fillId="0" borderId="0" xfId="0" applyFont="1" applyAlignment="1">
      <alignment horizontal="left" vertical="center" indent="15"/>
    </xf>
    <xf numFmtId="0" fontId="14" fillId="0" borderId="0" xfId="0" applyFont="1" applyAlignment="1">
      <alignment horizontal="left" vertical="center" indent="7"/>
    </xf>
    <xf numFmtId="0" fontId="19" fillId="0" borderId="16" xfId="1" applyFont="1" applyBorder="1" applyAlignment="1">
      <alignment vertical="center" textRotation="255"/>
    </xf>
    <xf numFmtId="0" fontId="11" fillId="0" borderId="13" xfId="1" applyFont="1" applyBorder="1" applyAlignment="1">
      <alignment horizontal="center" vertical="center"/>
    </xf>
    <xf numFmtId="0" fontId="11" fillId="0" borderId="1" xfId="1"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12" xfId="0" applyFont="1" applyBorder="1">
      <alignment vertical="center"/>
    </xf>
    <xf numFmtId="0" fontId="14" fillId="0" borderId="0" xfId="0" applyFont="1" applyAlignment="1">
      <alignment horizontal="center" vertical="center"/>
    </xf>
    <xf numFmtId="0" fontId="26" fillId="0" borderId="0" xfId="0" applyFont="1" applyAlignment="1">
      <alignment horizontal="center" vertical="center"/>
    </xf>
    <xf numFmtId="0" fontId="17" fillId="0" borderId="0" xfId="0" applyFont="1" applyAlignment="1">
      <alignment horizontal="left" vertical="center"/>
    </xf>
    <xf numFmtId="0" fontId="11" fillId="0" borderId="0" xfId="1" applyFont="1" applyAlignment="1">
      <alignment horizontal="center" vertical="center"/>
    </xf>
    <xf numFmtId="0" fontId="11" fillId="0" borderId="33" xfId="1" applyFont="1" applyBorder="1">
      <alignment vertical="center"/>
    </xf>
    <xf numFmtId="0" fontId="11" fillId="0" borderId="34" xfId="0" applyFont="1" applyBorder="1" applyAlignment="1">
      <alignment horizontal="center" vertical="center"/>
    </xf>
    <xf numFmtId="0" fontId="11" fillId="2" borderId="33" xfId="1" applyFont="1" applyFill="1" applyBorder="1">
      <alignment vertical="center"/>
    </xf>
    <xf numFmtId="0" fontId="11" fillId="0" borderId="0" xfId="1" applyFont="1" applyAlignment="1">
      <alignment horizontal="center" vertical="top" wrapText="1" shrinkToFit="1"/>
    </xf>
    <xf numFmtId="0" fontId="19" fillId="0" borderId="0" xfId="1" applyFont="1" applyAlignment="1">
      <alignment horizontal="center" vertical="top" wrapText="1" shrinkToFit="1"/>
    </xf>
    <xf numFmtId="0" fontId="11" fillId="0" borderId="5" xfId="1" applyFont="1" applyBorder="1" applyAlignment="1">
      <alignment horizontal="center" vertical="top" wrapText="1" shrinkToFit="1"/>
    </xf>
    <xf numFmtId="0" fontId="11" fillId="0" borderId="7" xfId="1" applyFont="1" applyBorder="1" applyAlignment="1">
      <alignment horizontal="center" vertical="top" wrapText="1" shrinkToFit="1"/>
    </xf>
    <xf numFmtId="0" fontId="11" fillId="0" borderId="8" xfId="1" applyFont="1" applyBorder="1" applyAlignment="1">
      <alignment horizontal="center" vertical="top" wrapText="1" shrinkToFit="1"/>
    </xf>
    <xf numFmtId="0" fontId="11" fillId="0" borderId="9" xfId="1" applyFont="1" applyBorder="1" applyAlignment="1">
      <alignment horizontal="center" vertical="top" wrapText="1" shrinkToFit="1"/>
    </xf>
    <xf numFmtId="0" fontId="11" fillId="0" borderId="10" xfId="1" applyFont="1" applyBorder="1" applyAlignment="1">
      <alignment horizontal="center" vertical="top" wrapText="1" shrinkToFit="1"/>
    </xf>
    <xf numFmtId="0" fontId="11" fillId="0" borderId="12" xfId="1" applyFont="1" applyBorder="1" applyAlignment="1">
      <alignment horizontal="center" vertical="top" wrapText="1" shrinkToFit="1"/>
    </xf>
    <xf numFmtId="0" fontId="16" fillId="0" borderId="0" xfId="0" applyFont="1" applyAlignment="1">
      <alignment horizontal="center" vertical="center"/>
    </xf>
    <xf numFmtId="0" fontId="23" fillId="0" borderId="33" xfId="1" applyFont="1" applyBorder="1" applyAlignment="1">
      <alignment horizontal="center" vertical="center"/>
    </xf>
    <xf numFmtId="0" fontId="23" fillId="0" borderId="0" xfId="1" applyFont="1" applyAlignment="1">
      <alignment horizontal="center" vertical="center"/>
    </xf>
    <xf numFmtId="0" fontId="23" fillId="0" borderId="34" xfId="1"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center" vertical="center" textRotation="255"/>
    </xf>
    <xf numFmtId="0" fontId="29" fillId="0" borderId="0" xfId="0" applyFont="1" applyAlignment="1">
      <alignment vertical="center" wrapText="1"/>
    </xf>
    <xf numFmtId="0" fontId="29" fillId="0" borderId="12" xfId="0" applyFont="1" applyBorder="1" applyAlignment="1">
      <alignment horizontal="center" vertical="center"/>
    </xf>
    <xf numFmtId="0" fontId="29" fillId="0" borderId="10" xfId="0" applyFont="1" applyBorder="1">
      <alignment vertical="center"/>
    </xf>
    <xf numFmtId="0" fontId="29" fillId="0" borderId="12" xfId="0" applyFont="1" applyBorder="1">
      <alignment vertical="center"/>
    </xf>
    <xf numFmtId="0" fontId="29" fillId="0" borderId="11" xfId="0" applyFont="1" applyBorder="1">
      <alignment vertical="center"/>
    </xf>
    <xf numFmtId="0" fontId="29" fillId="0" borderId="11" xfId="0" applyFont="1" applyBorder="1" applyAlignment="1">
      <alignment vertical="center" wrapText="1"/>
    </xf>
    <xf numFmtId="0" fontId="29" fillId="0" borderId="12" xfId="0" applyFont="1" applyBorder="1" applyAlignment="1">
      <alignment horizontal="center" vertical="center" wrapText="1"/>
    </xf>
    <xf numFmtId="0" fontId="29" fillId="0" borderId="10" xfId="0" applyFont="1" applyBorder="1" applyAlignment="1">
      <alignment vertical="center" wrapText="1"/>
    </xf>
    <xf numFmtId="0" fontId="29" fillId="0" borderId="12" xfId="0" applyFont="1" applyBorder="1" applyAlignment="1">
      <alignment vertical="center"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center" vertical="center" wrapText="1"/>
    </xf>
    <xf numFmtId="0" fontId="31" fillId="0" borderId="5" xfId="0" applyFont="1" applyBorder="1">
      <alignment vertical="center"/>
    </xf>
    <xf numFmtId="0" fontId="31" fillId="0" borderId="6" xfId="0" applyFont="1" applyBorder="1" applyAlignment="1">
      <alignment horizontal="center" vertical="center"/>
    </xf>
    <xf numFmtId="0" fontId="31" fillId="0" borderId="7" xfId="0" applyFont="1" applyBorder="1">
      <alignment vertical="center"/>
    </xf>
    <xf numFmtId="0" fontId="31" fillId="0" borderId="6" xfId="0" applyFont="1" applyBorder="1">
      <alignment vertical="center"/>
    </xf>
    <xf numFmtId="0" fontId="31" fillId="0" borderId="6" xfId="0" applyFont="1" applyBorder="1" applyAlignment="1">
      <alignment vertical="center" wrapText="1"/>
    </xf>
    <xf numFmtId="0" fontId="31" fillId="0" borderId="7" xfId="0" applyFont="1" applyBorder="1" applyAlignment="1">
      <alignment horizontal="center" vertical="center" wrapText="1"/>
    </xf>
    <xf numFmtId="0" fontId="30" fillId="0" borderId="0" xfId="0" applyFont="1" applyAlignment="1">
      <alignment horizontal="center" vertical="center"/>
    </xf>
    <xf numFmtId="0" fontId="20" fillId="0" borderId="0" xfId="0" applyFont="1" applyAlignment="1">
      <alignment horizontal="center" vertical="center" wrapText="1"/>
    </xf>
    <xf numFmtId="0" fontId="18" fillId="0" borderId="0" xfId="1" applyFont="1" applyAlignment="1">
      <alignment horizontal="center" vertical="center"/>
    </xf>
    <xf numFmtId="0" fontId="17" fillId="0" borderId="0" xfId="1" applyFont="1" applyAlignment="1">
      <alignment horizontal="center" vertical="center"/>
    </xf>
    <xf numFmtId="0" fontId="11" fillId="0" borderId="10" xfId="2" applyFont="1" applyBorder="1">
      <alignment vertical="center"/>
    </xf>
    <xf numFmtId="0" fontId="11" fillId="0" borderId="12" xfId="2" applyFont="1" applyBorder="1">
      <alignment vertical="center"/>
    </xf>
    <xf numFmtId="0" fontId="11" fillId="0" borderId="5" xfId="1" applyFont="1" applyBorder="1" applyAlignment="1">
      <alignment vertical="center" shrinkToFit="1"/>
    </xf>
    <xf numFmtId="0" fontId="11" fillId="0" borderId="7" xfId="1" applyFont="1" applyBorder="1" applyAlignment="1">
      <alignment vertical="center" shrinkToFit="1"/>
    </xf>
    <xf numFmtId="0" fontId="17" fillId="0" borderId="12" xfId="1" applyFont="1" applyBorder="1" applyAlignment="1">
      <alignment vertical="center" wrapText="1"/>
    </xf>
    <xf numFmtId="0" fontId="29" fillId="0" borderId="0" xfId="0" applyFont="1" applyAlignment="1">
      <alignment vertical="center" textRotation="255"/>
    </xf>
    <xf numFmtId="0" fontId="36" fillId="0" borderId="0" xfId="1" applyFont="1">
      <alignment vertical="center"/>
    </xf>
    <xf numFmtId="0" fontId="19" fillId="0" borderId="48" xfId="1" applyFont="1" applyBorder="1" applyAlignment="1">
      <alignment vertical="center" textRotation="255"/>
    </xf>
    <xf numFmtId="0" fontId="19" fillId="0" borderId="47" xfId="1" applyFont="1" applyBorder="1" applyAlignment="1">
      <alignment vertical="center" textRotation="255"/>
    </xf>
    <xf numFmtId="0" fontId="19" fillId="0" borderId="14" xfId="1" applyFont="1" applyBorder="1" applyAlignment="1">
      <alignment vertical="center" textRotation="255"/>
    </xf>
    <xf numFmtId="0" fontId="19" fillId="0" borderId="0" xfId="1" quotePrefix="1" applyFont="1" applyAlignment="1">
      <alignment horizontal="center" vertical="center" wrapText="1" shrinkToFit="1"/>
    </xf>
    <xf numFmtId="0" fontId="19" fillId="0" borderId="0" xfId="1" applyFont="1" applyAlignment="1">
      <alignment horizontal="center" vertical="center" wrapText="1" shrinkToFit="1"/>
    </xf>
    <xf numFmtId="0" fontId="20" fillId="0" borderId="10" xfId="1" applyFont="1" applyFill="1" applyBorder="1" applyAlignment="1">
      <alignment horizontal="center" vertical="center" wrapText="1" shrinkToFit="1"/>
    </xf>
    <xf numFmtId="0" fontId="20" fillId="0" borderId="11" xfId="1" quotePrefix="1" applyFont="1" applyFill="1" applyBorder="1" applyAlignment="1">
      <alignment horizontal="center" vertical="center" wrapText="1" shrinkToFit="1"/>
    </xf>
    <xf numFmtId="0" fontId="20" fillId="0" borderId="12" xfId="1" applyFont="1" applyFill="1" applyBorder="1" applyAlignment="1">
      <alignment horizontal="center" vertical="center" wrapText="1" shrinkToFit="1"/>
    </xf>
    <xf numFmtId="0" fontId="20" fillId="0" borderId="11" xfId="1" applyFont="1" applyFill="1" applyBorder="1" applyAlignment="1">
      <alignment horizontal="center" vertical="center" wrapText="1" shrinkToFit="1"/>
    </xf>
    <xf numFmtId="0" fontId="20" fillId="0" borderId="45" xfId="1" applyFont="1" applyFill="1" applyBorder="1" applyAlignment="1">
      <alignment horizontal="center" vertical="center" wrapText="1" shrinkToFit="1"/>
    </xf>
    <xf numFmtId="0" fontId="36" fillId="0" borderId="0" xfId="1" applyFont="1" applyFill="1">
      <alignment vertical="center"/>
    </xf>
    <xf numFmtId="0" fontId="19" fillId="0" borderId="48" xfId="1" applyFont="1" applyFill="1" applyBorder="1" applyAlignment="1">
      <alignment vertical="center" textRotation="255"/>
    </xf>
    <xf numFmtId="0" fontId="19" fillId="0" borderId="16" xfId="1" applyFont="1" applyFill="1" applyBorder="1" applyAlignment="1">
      <alignment vertical="center" textRotation="255"/>
    </xf>
    <xf numFmtId="0" fontId="19" fillId="0" borderId="47" xfId="1" applyFont="1" applyFill="1" applyBorder="1" applyAlignment="1">
      <alignment vertical="center" textRotation="255"/>
    </xf>
    <xf numFmtId="0" fontId="20" fillId="0" borderId="10" xfId="1" applyFont="1" applyFill="1" applyBorder="1" applyAlignment="1">
      <alignment vertical="center" wrapText="1" shrinkToFit="1"/>
    </xf>
    <xf numFmtId="20" fontId="20" fillId="0" borderId="11" xfId="1" applyNumberFormat="1" applyFont="1" applyFill="1" applyBorder="1" applyAlignment="1">
      <alignment vertical="center" wrapText="1" shrinkToFit="1"/>
    </xf>
    <xf numFmtId="0" fontId="20" fillId="0" borderId="38" xfId="1" applyFont="1" applyFill="1" applyBorder="1" applyAlignment="1">
      <alignment vertical="center" wrapText="1" shrinkToFit="1"/>
    </xf>
    <xf numFmtId="0" fontId="11" fillId="0" borderId="0" xfId="1" applyFont="1" applyFill="1" applyAlignment="1">
      <alignment vertical="center" shrinkToFit="1"/>
    </xf>
    <xf numFmtId="0" fontId="19" fillId="0" borderId="76" xfId="1" applyFont="1" applyFill="1" applyBorder="1" applyAlignment="1">
      <alignment vertical="center" textRotation="255"/>
    </xf>
    <xf numFmtId="0" fontId="20" fillId="0" borderId="11" xfId="1" quotePrefix="1" applyFont="1" applyFill="1" applyBorder="1" applyAlignment="1">
      <alignment vertical="center" wrapText="1" shrinkToFit="1"/>
    </xf>
    <xf numFmtId="0" fontId="20" fillId="0" borderId="12" xfId="1" applyFont="1" applyFill="1" applyBorder="1" applyAlignment="1">
      <alignment vertical="center" wrapText="1" shrinkToFit="1"/>
    </xf>
    <xf numFmtId="0" fontId="36" fillId="0" borderId="3" xfId="1" applyFont="1" applyFill="1" applyBorder="1" applyAlignment="1"/>
    <xf numFmtId="0" fontId="11" fillId="0" borderId="3" xfId="1" applyFont="1" applyFill="1" applyBorder="1" applyAlignment="1">
      <alignment horizontal="center" vertical="center"/>
    </xf>
    <xf numFmtId="0" fontId="19" fillId="0" borderId="3" xfId="1" applyFont="1" applyFill="1" applyBorder="1" applyAlignment="1">
      <alignment horizontal="center" vertical="center"/>
    </xf>
    <xf numFmtId="20" fontId="19" fillId="0" borderId="11" xfId="1" applyNumberFormat="1" applyFont="1" applyFill="1" applyBorder="1" applyAlignment="1">
      <alignment vertical="center" wrapText="1" shrinkToFit="1"/>
    </xf>
    <xf numFmtId="0" fontId="38" fillId="0" borderId="0" xfId="0" applyFont="1" applyFill="1" applyAlignment="1">
      <alignment horizontal="left" vertical="center"/>
    </xf>
    <xf numFmtId="177" fontId="20" fillId="0" borderId="10" xfId="6" applyNumberFormat="1" applyFont="1" applyFill="1" applyBorder="1" applyAlignment="1">
      <alignment horizontal="center" vertical="center" wrapText="1" shrinkToFit="1"/>
    </xf>
    <xf numFmtId="0" fontId="20" fillId="0" borderId="11" xfId="6" quotePrefix="1" applyNumberFormat="1" applyFont="1" applyFill="1" applyBorder="1" applyAlignment="1">
      <alignment horizontal="center" vertical="center" wrapText="1" shrinkToFit="1"/>
    </xf>
    <xf numFmtId="177" fontId="20" fillId="0" borderId="12" xfId="6" applyNumberFormat="1" applyFont="1" applyFill="1" applyBorder="1" applyAlignment="1">
      <alignment horizontal="center" vertical="center" wrapText="1" shrinkToFit="1"/>
    </xf>
    <xf numFmtId="20" fontId="11" fillId="2" borderId="6" xfId="1" applyNumberFormat="1" applyFont="1" applyFill="1" applyBorder="1" applyAlignment="1">
      <alignment vertical="center" wrapText="1" shrinkToFit="1"/>
    </xf>
    <xf numFmtId="20" fontId="18" fillId="2" borderId="6" xfId="1" applyNumberFormat="1" applyFont="1" applyFill="1" applyBorder="1" applyAlignment="1">
      <alignment vertical="center" wrapText="1" shrinkToFit="1"/>
    </xf>
    <xf numFmtId="20" fontId="11" fillId="2" borderId="7" xfId="1" applyNumberFormat="1" applyFont="1" applyFill="1" applyBorder="1" applyAlignment="1">
      <alignment vertical="center" wrapText="1" shrinkToFit="1"/>
    </xf>
    <xf numFmtId="0" fontId="20" fillId="2" borderId="45" xfId="1" applyFont="1" applyFill="1" applyBorder="1" applyAlignment="1">
      <alignment horizontal="center" vertical="center" wrapText="1" shrinkToFit="1"/>
    </xf>
    <xf numFmtId="0" fontId="20" fillId="2" borderId="11" xfId="1" quotePrefix="1" applyFont="1" applyFill="1" applyBorder="1" applyAlignment="1">
      <alignment horizontal="center" vertical="center" wrapText="1" shrinkToFit="1"/>
    </xf>
    <xf numFmtId="0" fontId="20" fillId="2" borderId="12" xfId="1" applyFont="1" applyFill="1" applyBorder="1" applyAlignment="1">
      <alignment horizontal="center" vertical="center" wrapText="1" shrinkToFit="1"/>
    </xf>
    <xf numFmtId="0" fontId="20" fillId="2" borderId="11" xfId="1" applyFont="1" applyFill="1" applyBorder="1" applyAlignment="1">
      <alignment horizontal="center" vertical="center" wrapText="1" shrinkToFit="1"/>
    </xf>
    <xf numFmtId="0" fontId="20" fillId="2" borderId="11" xfId="1" applyFont="1" applyFill="1" applyBorder="1" applyAlignment="1">
      <alignment vertical="center" wrapText="1" shrinkToFit="1"/>
    </xf>
    <xf numFmtId="0" fontId="19" fillId="2" borderId="11" xfId="1" quotePrefix="1" applyFont="1" applyFill="1" applyBorder="1" applyAlignment="1">
      <alignment vertical="center" wrapText="1" shrinkToFit="1"/>
    </xf>
    <xf numFmtId="0" fontId="19" fillId="2" borderId="12" xfId="1" applyFont="1" applyFill="1" applyBorder="1" applyAlignment="1">
      <alignment vertical="center" wrapText="1" shrinkToFit="1"/>
    </xf>
    <xf numFmtId="0" fontId="20" fillId="2" borderId="10" xfId="1" applyFont="1" applyFill="1" applyBorder="1" applyAlignment="1">
      <alignment horizontal="center" vertical="center" wrapText="1" shrinkToFit="1"/>
    </xf>
    <xf numFmtId="0" fontId="20" fillId="2" borderId="10" xfId="1" applyFont="1" applyFill="1" applyBorder="1" applyAlignment="1">
      <alignment vertical="center" wrapText="1" shrinkToFit="1"/>
    </xf>
    <xf numFmtId="0" fontId="20" fillId="2" borderId="38" xfId="1" applyFont="1" applyFill="1" applyBorder="1" applyAlignment="1">
      <alignment horizontal="center" vertical="center" wrapText="1" shrinkToFit="1"/>
    </xf>
    <xf numFmtId="0" fontId="46" fillId="2" borderId="10" xfId="1" applyFont="1" applyFill="1" applyBorder="1" applyAlignment="1">
      <alignment horizontal="center" vertical="center" wrapText="1" shrinkToFit="1"/>
    </xf>
    <xf numFmtId="0" fontId="46" fillId="2" borderId="11" xfId="1" quotePrefix="1" applyFont="1" applyFill="1" applyBorder="1" applyAlignment="1">
      <alignment horizontal="center" vertical="center" wrapText="1" shrinkToFit="1"/>
    </xf>
    <xf numFmtId="0" fontId="46" fillId="2" borderId="12" xfId="1" applyFont="1" applyFill="1" applyBorder="1" applyAlignment="1">
      <alignment horizontal="center" vertical="center" wrapText="1" shrinkToFit="1"/>
    </xf>
    <xf numFmtId="0" fontId="46" fillId="0" borderId="10" xfId="1" applyFont="1" applyFill="1" applyBorder="1" applyAlignment="1">
      <alignment horizontal="center" vertical="center" wrapText="1" shrinkToFit="1"/>
    </xf>
    <xf numFmtId="0" fontId="46" fillId="0" borderId="11" xfId="1" quotePrefix="1" applyFont="1" applyFill="1" applyBorder="1" applyAlignment="1">
      <alignment horizontal="center" vertical="center" wrapText="1" shrinkToFit="1"/>
    </xf>
    <xf numFmtId="0" fontId="46" fillId="0" borderId="12" xfId="1" applyFont="1" applyFill="1" applyBorder="1" applyAlignment="1">
      <alignment horizontal="center" vertical="center" wrapText="1" shrinkToFit="1"/>
    </xf>
    <xf numFmtId="0" fontId="20" fillId="6" borderId="10" xfId="1" applyFont="1" applyFill="1" applyBorder="1" applyAlignment="1">
      <alignment horizontal="center" vertical="center" wrapText="1" shrinkToFit="1"/>
    </xf>
    <xf numFmtId="0" fontId="20" fillId="6" borderId="11" xfId="1" quotePrefix="1" applyFont="1" applyFill="1" applyBorder="1" applyAlignment="1">
      <alignment horizontal="center" vertical="center" wrapText="1" shrinkToFit="1"/>
    </xf>
    <xf numFmtId="0" fontId="20" fillId="6" borderId="12" xfId="1" applyFont="1" applyFill="1" applyBorder="1" applyAlignment="1">
      <alignment horizontal="center" vertical="center" wrapText="1" shrinkToFit="1"/>
    </xf>
    <xf numFmtId="0" fontId="20" fillId="6" borderId="10" xfId="1" applyFont="1" applyFill="1" applyBorder="1" applyAlignment="1">
      <alignment vertical="center" wrapText="1" shrinkToFit="1"/>
    </xf>
    <xf numFmtId="0" fontId="19" fillId="6" borderId="11" xfId="1" quotePrefix="1" applyFont="1" applyFill="1" applyBorder="1" applyAlignment="1">
      <alignment vertical="center" wrapText="1" shrinkToFit="1"/>
    </xf>
    <xf numFmtId="0" fontId="19" fillId="6" borderId="12" xfId="1" applyFont="1" applyFill="1" applyBorder="1" applyAlignment="1">
      <alignment vertical="center" wrapText="1" shrinkToFit="1"/>
    </xf>
    <xf numFmtId="0" fontId="19" fillId="0" borderId="73"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79" xfId="1" applyFont="1" applyFill="1" applyBorder="1" applyAlignment="1">
      <alignment horizontal="center" vertical="center"/>
    </xf>
    <xf numFmtId="0" fontId="11" fillId="0" borderId="0" xfId="1" applyFont="1" applyAlignment="1">
      <alignment horizontal="center" vertical="center"/>
    </xf>
    <xf numFmtId="0" fontId="19" fillId="0" borderId="0" xfId="1" applyFont="1" applyAlignment="1">
      <alignment horizontal="center" vertical="center"/>
    </xf>
    <xf numFmtId="0" fontId="19" fillId="2" borderId="1" xfId="1" applyFont="1" applyFill="1" applyBorder="1" applyAlignment="1">
      <alignment horizontal="center" vertical="center"/>
    </xf>
    <xf numFmtId="0" fontId="19" fillId="2" borderId="73" xfId="1" applyFont="1" applyFill="1" applyBorder="1" applyAlignment="1">
      <alignment horizontal="center" vertical="center"/>
    </xf>
    <xf numFmtId="0" fontId="11" fillId="5" borderId="11" xfId="1" applyFont="1" applyFill="1" applyBorder="1" applyAlignment="1">
      <alignment horizontal="center" vertical="center"/>
    </xf>
    <xf numFmtId="0" fontId="11" fillId="5" borderId="12" xfId="1" applyFont="1" applyFill="1" applyBorder="1" applyAlignment="1">
      <alignment horizontal="center" vertical="center"/>
    </xf>
    <xf numFmtId="0" fontId="11" fillId="5" borderId="3" xfId="1" applyFont="1" applyFill="1" applyBorder="1" applyAlignment="1">
      <alignment horizontal="center" vertical="center"/>
    </xf>
    <xf numFmtId="0" fontId="11" fillId="5" borderId="4"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43" xfId="1" applyFont="1" applyFill="1" applyBorder="1" applyAlignment="1">
      <alignment horizontal="center" vertical="center"/>
    </xf>
    <xf numFmtId="176" fontId="11" fillId="2" borderId="67" xfId="1" applyNumberFormat="1" applyFont="1" applyFill="1" applyBorder="1" applyAlignment="1">
      <alignment horizontal="center" vertical="center"/>
    </xf>
    <xf numFmtId="0" fontId="11" fillId="2" borderId="4" xfId="1" applyFont="1" applyFill="1" applyBorder="1" applyAlignment="1">
      <alignment horizontal="center" vertical="center"/>
    </xf>
    <xf numFmtId="0" fontId="18" fillId="0" borderId="0" xfId="1" applyFont="1" applyAlignment="1">
      <alignment horizontal="left" vertical="center" wrapText="1"/>
    </xf>
    <xf numFmtId="0" fontId="18" fillId="0" borderId="0" xfId="1" applyFont="1" applyAlignment="1">
      <alignment horizontal="left" vertical="center"/>
    </xf>
    <xf numFmtId="20" fontId="11" fillId="0" borderId="0" xfId="1" applyNumberFormat="1" applyFont="1" applyAlignment="1">
      <alignment horizontal="center" vertical="center" wrapText="1" shrinkToFit="1"/>
    </xf>
    <xf numFmtId="0" fontId="37" fillId="0" borderId="0" xfId="1" applyFont="1" applyFill="1" applyAlignment="1">
      <alignment horizontal="center" vertical="center"/>
    </xf>
    <xf numFmtId="0" fontId="11" fillId="0" borderId="0" xfId="1" applyFont="1" applyFill="1" applyAlignment="1">
      <alignment horizontal="center" vertical="center"/>
    </xf>
    <xf numFmtId="0" fontId="11" fillId="2" borderId="27"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2" xfId="1" applyFont="1" applyFill="1" applyBorder="1" applyAlignment="1">
      <alignment horizontal="center" vertical="center"/>
    </xf>
    <xf numFmtId="20" fontId="11" fillId="2" borderId="8" xfId="1" applyNumberFormat="1" applyFont="1" applyFill="1" applyBorder="1" applyAlignment="1">
      <alignment horizontal="center" vertical="center" wrapText="1" shrinkToFit="1"/>
    </xf>
    <xf numFmtId="20" fontId="11" fillId="2" borderId="0" xfId="1" applyNumberFormat="1" applyFont="1" applyFill="1" applyAlignment="1">
      <alignment horizontal="center" vertical="center" wrapText="1" shrinkToFit="1"/>
    </xf>
    <xf numFmtId="20" fontId="11" fillId="2" borderId="9" xfId="1" applyNumberFormat="1" applyFont="1" applyFill="1" applyBorder="1" applyAlignment="1">
      <alignment horizontal="center" vertical="center" wrapText="1" shrinkToFit="1"/>
    </xf>
    <xf numFmtId="20" fontId="11" fillId="6" borderId="8" xfId="1" applyNumberFormat="1" applyFont="1" applyFill="1" applyBorder="1" applyAlignment="1">
      <alignment horizontal="center" vertical="center" wrapText="1" shrinkToFit="1"/>
    </xf>
    <xf numFmtId="20" fontId="11" fillId="6" borderId="0" xfId="1" applyNumberFormat="1" applyFont="1" applyFill="1" applyAlignment="1">
      <alignment horizontal="center" vertical="center" wrapText="1" shrinkToFit="1"/>
    </xf>
    <xf numFmtId="20" fontId="11" fillId="6" borderId="9" xfId="1" applyNumberFormat="1" applyFont="1" applyFill="1" applyBorder="1" applyAlignment="1">
      <alignment horizontal="center" vertical="center" wrapText="1" shrinkToFit="1"/>
    </xf>
    <xf numFmtId="0" fontId="11" fillId="2" borderId="71"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69" xfId="1" applyFont="1" applyFill="1" applyBorder="1" applyAlignment="1">
      <alignment horizontal="center" vertical="center"/>
    </xf>
    <xf numFmtId="0" fontId="18" fillId="2" borderId="5" xfId="1" applyFont="1" applyFill="1" applyBorder="1" applyAlignment="1">
      <alignment horizontal="center" vertical="center" wrapText="1"/>
    </xf>
    <xf numFmtId="0" fontId="18" fillId="2" borderId="6" xfId="1" applyFont="1" applyFill="1" applyBorder="1" applyAlignment="1">
      <alignment horizontal="center" vertical="center"/>
    </xf>
    <xf numFmtId="0" fontId="18" fillId="2" borderId="66"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18" fillId="2" borderId="38"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79"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2" xfId="1" applyFont="1" applyFill="1" applyBorder="1" applyAlignment="1">
      <alignment horizontal="center" vertical="center"/>
    </xf>
    <xf numFmtId="20" fontId="11" fillId="0" borderId="8" xfId="1" applyNumberFormat="1" applyFont="1" applyFill="1" applyBorder="1" applyAlignment="1">
      <alignment horizontal="center" vertical="center" wrapText="1" shrinkToFit="1"/>
    </xf>
    <xf numFmtId="20" fontId="11" fillId="0" borderId="0" xfId="1" applyNumberFormat="1" applyFont="1" applyFill="1" applyAlignment="1">
      <alignment horizontal="center" vertical="center" wrapText="1" shrinkToFit="1"/>
    </xf>
    <xf numFmtId="20" fontId="11" fillId="0" borderId="9" xfId="1" applyNumberFormat="1" applyFont="1" applyFill="1" applyBorder="1" applyAlignment="1">
      <alignment horizontal="center" vertical="center" wrapText="1" shrinkToFit="1"/>
    </xf>
    <xf numFmtId="0" fontId="11" fillId="0" borderId="63" xfId="1" applyFont="1" applyFill="1" applyBorder="1" applyAlignment="1">
      <alignment horizontal="center" vertical="center"/>
    </xf>
    <xf numFmtId="0" fontId="11" fillId="0" borderId="64" xfId="1" applyFont="1" applyFill="1" applyBorder="1" applyAlignment="1">
      <alignment horizontal="center" vertical="center"/>
    </xf>
    <xf numFmtId="0" fontId="11" fillId="0" borderId="65" xfId="1" applyFont="1" applyFill="1" applyBorder="1" applyAlignment="1">
      <alignment horizontal="center" vertical="center"/>
    </xf>
    <xf numFmtId="0" fontId="11" fillId="0" borderId="68" xfId="1" applyFont="1" applyFill="1" applyBorder="1" applyAlignment="1">
      <alignment horizontal="center" vertical="center"/>
    </xf>
    <xf numFmtId="0" fontId="11" fillId="0" borderId="69" xfId="1" applyFont="1" applyFill="1" applyBorder="1" applyAlignment="1">
      <alignment horizontal="center" vertical="center"/>
    </xf>
    <xf numFmtId="0" fontId="11" fillId="0" borderId="70"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43" xfId="1" applyFont="1" applyFill="1" applyBorder="1" applyAlignment="1">
      <alignment horizontal="center" vertical="center"/>
    </xf>
    <xf numFmtId="176" fontId="11" fillId="0" borderId="67" xfId="1" applyNumberFormat="1" applyFont="1" applyFill="1" applyBorder="1" applyAlignment="1">
      <alignment horizontal="center" vertical="center"/>
    </xf>
    <xf numFmtId="0" fontId="19" fillId="0" borderId="1" xfId="1" applyFont="1" applyFill="1" applyBorder="1" applyAlignment="1">
      <alignment horizontal="center" vertical="center"/>
    </xf>
    <xf numFmtId="6" fontId="35" fillId="0" borderId="8" xfId="6" applyFont="1" applyFill="1" applyBorder="1" applyAlignment="1">
      <alignment horizontal="center" vertical="center" wrapText="1" shrinkToFit="1"/>
    </xf>
    <xf numFmtId="6" fontId="11" fillId="0" borderId="0" xfId="6" applyFont="1" applyFill="1" applyBorder="1" applyAlignment="1">
      <alignment horizontal="center" vertical="center" wrapText="1" shrinkToFit="1"/>
    </xf>
    <xf numFmtId="6" fontId="11" fillId="0" borderId="9" xfId="6" applyFont="1" applyFill="1" applyBorder="1" applyAlignment="1">
      <alignment horizontal="center" vertical="center" wrapText="1" shrinkToFit="1"/>
    </xf>
    <xf numFmtId="0" fontId="18" fillId="2" borderId="10" xfId="1" applyFont="1" applyFill="1" applyBorder="1" applyAlignment="1">
      <alignment horizontal="center" vertical="top"/>
    </xf>
    <xf numFmtId="0" fontId="18" fillId="2" borderId="11" xfId="1" applyFont="1" applyFill="1" applyBorder="1" applyAlignment="1">
      <alignment horizontal="center" vertical="top"/>
    </xf>
    <xf numFmtId="0" fontId="18" fillId="2" borderId="38" xfId="1" applyFont="1" applyFill="1" applyBorder="1" applyAlignment="1">
      <alignment horizontal="center" vertical="top"/>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7" xfId="1" applyFont="1" applyFill="1" applyBorder="1" applyAlignment="1">
      <alignment horizontal="center" vertical="center"/>
    </xf>
    <xf numFmtId="20" fontId="11" fillId="2" borderId="6" xfId="1" applyNumberFormat="1" applyFont="1" applyFill="1" applyBorder="1" applyAlignment="1">
      <alignment horizontal="center" vertical="center" wrapText="1" shrinkToFit="1"/>
    </xf>
    <xf numFmtId="20" fontId="11" fillId="2" borderId="7" xfId="1" applyNumberFormat="1" applyFont="1" applyFill="1" applyBorder="1" applyAlignment="1">
      <alignment horizontal="center" vertical="center" wrapText="1" shrinkToFit="1"/>
    </xf>
    <xf numFmtId="6" fontId="35" fillId="0" borderId="49" xfId="6" applyFont="1" applyFill="1" applyBorder="1" applyAlignment="1">
      <alignment horizontal="center" vertical="center" wrapText="1" shrinkToFit="1"/>
    </xf>
    <xf numFmtId="6" fontId="11" fillId="0" borderId="51" xfId="6" applyFont="1" applyFill="1" applyBorder="1" applyAlignment="1">
      <alignment horizontal="center" vertical="center" wrapText="1" shrinkToFit="1"/>
    </xf>
    <xf numFmtId="6" fontId="11" fillId="0" borderId="50" xfId="6" applyFont="1" applyFill="1" applyBorder="1" applyAlignment="1">
      <alignment horizontal="center" vertical="center" wrapText="1" shrinkToFit="1"/>
    </xf>
    <xf numFmtId="0" fontId="11" fillId="0" borderId="49"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52" xfId="1" applyFont="1" applyFill="1" applyBorder="1" applyAlignment="1">
      <alignment horizontal="center" vertical="center"/>
    </xf>
    <xf numFmtId="0" fontId="11" fillId="0" borderId="53" xfId="1" applyFont="1" applyFill="1" applyBorder="1" applyAlignment="1">
      <alignment horizontal="center" vertical="center"/>
    </xf>
    <xf numFmtId="0" fontId="11" fillId="0" borderId="54" xfId="1" applyFont="1" applyFill="1" applyBorder="1" applyAlignment="1">
      <alignment horizontal="center" vertical="center"/>
    </xf>
    <xf numFmtId="0" fontId="11" fillId="0" borderId="78" xfId="1" applyFont="1" applyFill="1" applyBorder="1" applyAlignment="1">
      <alignment horizontal="center" vertical="center"/>
    </xf>
    <xf numFmtId="0" fontId="11" fillId="0" borderId="55" xfId="1" applyFont="1" applyFill="1" applyBorder="1" applyAlignment="1">
      <alignment horizontal="center" vertical="center"/>
    </xf>
    <xf numFmtId="0" fontId="11" fillId="0" borderId="60" xfId="1" applyFont="1" applyFill="1" applyBorder="1" applyAlignment="1">
      <alignment horizontal="center" vertical="center"/>
    </xf>
    <xf numFmtId="0" fontId="11" fillId="0" borderId="9" xfId="1" applyFont="1" applyFill="1" applyBorder="1" applyAlignment="1">
      <alignment horizontal="center" vertical="center"/>
    </xf>
    <xf numFmtId="0" fontId="19" fillId="0" borderId="80" xfId="1" applyFont="1" applyFill="1" applyBorder="1" applyAlignment="1">
      <alignment horizontal="center" vertical="center"/>
    </xf>
    <xf numFmtId="0" fontId="19" fillId="0" borderId="81"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8" xfId="1" applyFont="1" applyFill="1" applyBorder="1" applyAlignment="1">
      <alignment horizontal="center" vertical="center"/>
    </xf>
    <xf numFmtId="176" fontId="11" fillId="0" borderId="56" xfId="1" applyNumberFormat="1" applyFont="1" applyFill="1" applyBorder="1" applyAlignment="1">
      <alignment horizontal="center" vertical="center"/>
    </xf>
    <xf numFmtId="176" fontId="11" fillId="0" borderId="61" xfId="1" applyNumberFormat="1" applyFont="1" applyFill="1" applyBorder="1" applyAlignment="1">
      <alignment horizontal="center" vertical="center"/>
    </xf>
    <xf numFmtId="0" fontId="19" fillId="0" borderId="57" xfId="1" applyFont="1" applyFill="1" applyBorder="1" applyAlignment="1">
      <alignment horizontal="center" vertical="center"/>
    </xf>
    <xf numFmtId="0" fontId="19" fillId="0" borderId="13" xfId="1" applyFont="1" applyFill="1" applyBorder="1" applyAlignment="1">
      <alignment horizontal="center" vertical="center"/>
    </xf>
    <xf numFmtId="0" fontId="37" fillId="0" borderId="14" xfId="1" applyFont="1" applyFill="1" applyBorder="1" applyAlignment="1">
      <alignment horizontal="center" vertical="center"/>
    </xf>
    <xf numFmtId="0" fontId="37" fillId="0" borderId="15" xfId="1" applyFont="1" applyFill="1" applyBorder="1" applyAlignment="1">
      <alignment horizontal="center" vertical="center"/>
    </xf>
    <xf numFmtId="0" fontId="11" fillId="0" borderId="39" xfId="1" applyFont="1" applyFill="1" applyBorder="1" applyAlignment="1">
      <alignment horizontal="center" vertical="center"/>
    </xf>
    <xf numFmtId="0" fontId="11" fillId="0" borderId="17" xfId="1" applyFont="1" applyFill="1" applyBorder="1" applyAlignment="1">
      <alignment horizontal="center" vertical="center"/>
    </xf>
    <xf numFmtId="6" fontId="11" fillId="6" borderId="8" xfId="6" applyFont="1" applyFill="1" applyBorder="1" applyAlignment="1">
      <alignment horizontal="center" vertical="center" wrapText="1" shrinkToFit="1"/>
    </xf>
    <xf numFmtId="6" fontId="11" fillId="6" borderId="0" xfId="6" applyFont="1" applyFill="1" applyBorder="1" applyAlignment="1">
      <alignment horizontal="center" vertical="center" wrapText="1" shrinkToFit="1"/>
    </xf>
    <xf numFmtId="6" fontId="11" fillId="6" borderId="9" xfId="6" applyFont="1" applyFill="1" applyBorder="1" applyAlignment="1">
      <alignment horizontal="center" vertical="center" wrapText="1" shrinkToFit="1"/>
    </xf>
    <xf numFmtId="0" fontId="11" fillId="0" borderId="71" xfId="1" applyFont="1" applyFill="1" applyBorder="1" applyAlignment="1">
      <alignment horizontal="center" vertical="center"/>
    </xf>
    <xf numFmtId="0" fontId="11" fillId="0" borderId="58" xfId="1" applyFont="1" applyFill="1" applyBorder="1" applyAlignment="1">
      <alignment horizontal="center" vertical="center"/>
    </xf>
    <xf numFmtId="0" fontId="36" fillId="0" borderId="2" xfId="1" applyFont="1" applyFill="1" applyBorder="1" applyAlignment="1">
      <alignment horizontal="center" vertical="center"/>
    </xf>
    <xf numFmtId="0" fontId="36" fillId="0" borderId="4" xfId="1" applyFont="1" applyFill="1" applyBorder="1" applyAlignment="1">
      <alignment horizontal="center" vertical="center"/>
    </xf>
    <xf numFmtId="20" fontId="11" fillId="0" borderId="0" xfId="1" applyNumberFormat="1" applyFont="1" applyFill="1" applyBorder="1" applyAlignment="1">
      <alignment horizontal="center" vertical="center" wrapText="1" shrinkToFit="1"/>
    </xf>
    <xf numFmtId="0" fontId="11" fillId="5" borderId="79" xfId="1" applyFont="1" applyFill="1" applyBorder="1" applyAlignment="1">
      <alignment horizontal="center" vertical="center"/>
    </xf>
    <xf numFmtId="0" fontId="11" fillId="2" borderId="63"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11" fillId="2" borderId="70" xfId="1" applyFont="1" applyFill="1" applyBorder="1" applyAlignment="1">
      <alignment horizontal="center" vertical="center"/>
    </xf>
    <xf numFmtId="0" fontId="11" fillId="0" borderId="59"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49"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77" xfId="1" applyFont="1" applyFill="1" applyBorder="1" applyAlignment="1">
      <alignment horizontal="center" vertical="center"/>
    </xf>
    <xf numFmtId="6" fontId="11" fillId="0" borderId="49" xfId="6" applyFont="1" applyFill="1" applyBorder="1" applyAlignment="1">
      <alignment horizontal="center" vertical="center" wrapText="1" shrinkToFit="1"/>
    </xf>
    <xf numFmtId="6" fontId="11" fillId="2" borderId="8" xfId="6" applyFont="1" applyFill="1" applyBorder="1" applyAlignment="1">
      <alignment horizontal="center" vertical="center" wrapText="1" shrinkToFit="1"/>
    </xf>
    <xf numFmtId="6" fontId="11" fillId="2" borderId="0" xfId="6" applyFont="1" applyFill="1" applyBorder="1" applyAlignment="1">
      <alignment horizontal="center" vertical="center" wrapText="1" shrinkToFit="1"/>
    </xf>
    <xf numFmtId="6" fontId="11" fillId="2" borderId="9" xfId="6" applyFont="1" applyFill="1" applyBorder="1" applyAlignment="1">
      <alignment horizontal="center" vertical="center" wrapText="1" shrinkToFit="1"/>
    </xf>
    <xf numFmtId="0" fontId="36" fillId="0" borderId="3" xfId="1" applyFont="1" applyFill="1" applyBorder="1" applyAlignment="1"/>
    <xf numFmtId="176" fontId="11" fillId="0" borderId="74" xfId="1" applyNumberFormat="1" applyFont="1" applyFill="1" applyBorder="1" applyAlignment="1">
      <alignment horizontal="center" vertical="center"/>
    </xf>
    <xf numFmtId="0" fontId="19" fillId="0" borderId="72" xfId="1" applyFont="1" applyFill="1" applyBorder="1" applyAlignment="1">
      <alignment horizontal="center" vertical="center"/>
    </xf>
    <xf numFmtId="20" fontId="11" fillId="0" borderId="62" xfId="1" applyNumberFormat="1" applyFont="1" applyFill="1" applyBorder="1" applyAlignment="1">
      <alignment horizontal="center" vertical="center" wrapText="1" shrinkToFit="1"/>
    </xf>
    <xf numFmtId="20" fontId="11" fillId="0" borderId="6" xfId="1" applyNumberFormat="1" applyFont="1" applyFill="1" applyBorder="1" applyAlignment="1">
      <alignment horizontal="center" vertical="center" wrapText="1" shrinkToFit="1"/>
    </xf>
    <xf numFmtId="20" fontId="11" fillId="0" borderId="7" xfId="1" applyNumberFormat="1" applyFont="1" applyFill="1" applyBorder="1" applyAlignment="1">
      <alignment horizontal="center" vertical="center" wrapText="1" shrinkToFit="1"/>
    </xf>
    <xf numFmtId="0" fontId="11" fillId="2" borderId="59" xfId="1" applyFont="1" applyFill="1" applyBorder="1" applyAlignment="1">
      <alignment horizontal="center" vertical="center"/>
    </xf>
    <xf numFmtId="176" fontId="11" fillId="2" borderId="82" xfId="1" applyNumberFormat="1" applyFont="1" applyFill="1" applyBorder="1" applyAlignment="1">
      <alignment horizontal="center" vertical="center"/>
    </xf>
    <xf numFmtId="176" fontId="11" fillId="2" borderId="74" xfId="1" applyNumberFormat="1" applyFont="1" applyFill="1" applyBorder="1" applyAlignment="1">
      <alignment horizontal="center" vertical="center"/>
    </xf>
    <xf numFmtId="0" fontId="36" fillId="3" borderId="2" xfId="1" applyFont="1" applyFill="1" applyBorder="1" applyAlignment="1">
      <alignment horizontal="center" vertical="center"/>
    </xf>
    <xf numFmtId="0" fontId="36" fillId="3" borderId="3" xfId="1" applyFont="1" applyFill="1" applyBorder="1" applyAlignment="1">
      <alignment horizontal="center" vertical="center"/>
    </xf>
    <xf numFmtId="0" fontId="36" fillId="3" borderId="4" xfId="1" applyFont="1" applyFill="1" applyBorder="1" applyAlignment="1">
      <alignment horizontal="center" vertical="center"/>
    </xf>
    <xf numFmtId="0" fontId="40" fillId="0" borderId="8" xfId="1" applyFont="1" applyBorder="1" applyAlignment="1">
      <alignment horizontal="center" vertical="center"/>
    </xf>
    <xf numFmtId="0" fontId="40" fillId="0" borderId="0" xfId="1" applyFont="1" applyAlignment="1">
      <alignment horizontal="center" vertical="center"/>
    </xf>
    <xf numFmtId="0" fontId="40" fillId="0" borderId="9" xfId="1" applyFont="1" applyBorder="1" applyAlignment="1">
      <alignment horizontal="center" vertical="center"/>
    </xf>
    <xf numFmtId="56" fontId="42" fillId="0" borderId="5" xfId="1" applyNumberFormat="1" applyFont="1" applyBorder="1" applyAlignment="1">
      <alignment horizontal="center" vertical="center"/>
    </xf>
    <xf numFmtId="0" fontId="42" fillId="0" borderId="6" xfId="1" applyFont="1" applyBorder="1" applyAlignment="1">
      <alignment horizontal="center" vertical="center"/>
    </xf>
    <xf numFmtId="0" fontId="42" fillId="0" borderId="7" xfId="1" applyFont="1" applyBorder="1" applyAlignment="1">
      <alignment horizontal="center" vertical="center"/>
    </xf>
    <xf numFmtId="0" fontId="42" fillId="0" borderId="10" xfId="1" applyFont="1" applyBorder="1" applyAlignment="1">
      <alignment horizontal="center" vertical="center"/>
    </xf>
    <xf numFmtId="0" fontId="42" fillId="0" borderId="11" xfId="1" applyFont="1" applyBorder="1" applyAlignment="1">
      <alignment horizontal="center" vertical="center"/>
    </xf>
    <xf numFmtId="0" fontId="42" fillId="0" borderId="12" xfId="1" applyFont="1" applyBorder="1" applyAlignment="1">
      <alignment horizontal="center" vertical="center"/>
    </xf>
    <xf numFmtId="0" fontId="36" fillId="3" borderId="10" xfId="1" applyFont="1" applyFill="1" applyBorder="1" applyAlignment="1">
      <alignment horizontal="center" vertical="center"/>
    </xf>
    <xf numFmtId="0" fontId="36" fillId="3" borderId="11" xfId="1" applyFont="1" applyFill="1" applyBorder="1" applyAlignment="1">
      <alignment horizontal="center" vertical="center"/>
    </xf>
    <xf numFmtId="0" fontId="36" fillId="3" borderId="12" xfId="1" applyFont="1" applyFill="1" applyBorder="1" applyAlignment="1">
      <alignment horizontal="center" vertical="center"/>
    </xf>
    <xf numFmtId="0" fontId="43" fillId="0" borderId="3" xfId="1" applyFont="1" applyBorder="1" applyAlignment="1"/>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11" fillId="0" borderId="14" xfId="1" applyFont="1" applyBorder="1" applyAlignment="1">
      <alignment horizontal="center" vertical="center"/>
    </xf>
    <xf numFmtId="0" fontId="11" fillId="0" borderId="17" xfId="1" applyFont="1" applyBorder="1" applyAlignment="1">
      <alignment horizontal="center" vertical="center"/>
    </xf>
    <xf numFmtId="0" fontId="11" fillId="0" borderId="16" xfId="1" applyFont="1" applyBorder="1" applyAlignment="1">
      <alignment horizontal="center" vertical="center"/>
    </xf>
    <xf numFmtId="0" fontId="39" fillId="4" borderId="5" xfId="1" applyFont="1" applyFill="1" applyBorder="1" applyAlignment="1">
      <alignment horizontal="center" vertical="center"/>
    </xf>
    <xf numFmtId="0" fontId="39" fillId="4" borderId="6" xfId="1" applyFont="1" applyFill="1" applyBorder="1" applyAlignment="1">
      <alignment horizontal="center" vertical="center"/>
    </xf>
    <xf numFmtId="0" fontId="39" fillId="4" borderId="7" xfId="1" applyFont="1" applyFill="1" applyBorder="1" applyAlignment="1">
      <alignment horizontal="center" vertical="center"/>
    </xf>
    <xf numFmtId="20" fontId="11" fillId="0" borderId="49" xfId="1" applyNumberFormat="1" applyFont="1" applyFill="1" applyBorder="1" applyAlignment="1">
      <alignment horizontal="center" vertical="center" wrapText="1" shrinkToFit="1"/>
    </xf>
    <xf numFmtId="20" fontId="11" fillId="0" borderId="51" xfId="1" applyNumberFormat="1" applyFont="1" applyFill="1" applyBorder="1" applyAlignment="1">
      <alignment horizontal="center" vertical="center" wrapText="1" shrinkToFit="1"/>
    </xf>
    <xf numFmtId="20" fontId="11" fillId="0" borderId="50" xfId="1" applyNumberFormat="1" applyFont="1" applyFill="1" applyBorder="1" applyAlignment="1">
      <alignment horizontal="center" vertical="center" wrapText="1" shrinkToFit="1"/>
    </xf>
    <xf numFmtId="0" fontId="37" fillId="0" borderId="14" xfId="1" applyFont="1" applyBorder="1" applyAlignment="1">
      <alignment horizontal="center" vertical="center"/>
    </xf>
    <xf numFmtId="0" fontId="37" fillId="0" borderId="15" xfId="1" applyFont="1" applyBorder="1" applyAlignment="1">
      <alignment horizontal="center" vertical="center"/>
    </xf>
    <xf numFmtId="0" fontId="11" fillId="0" borderId="15" xfId="1" applyFont="1" applyBorder="1" applyAlignment="1">
      <alignment horizontal="center" vertical="center"/>
    </xf>
    <xf numFmtId="0" fontId="11" fillId="0" borderId="39" xfId="1" applyFont="1" applyBorder="1" applyAlignment="1">
      <alignment horizontal="center" vertical="center"/>
    </xf>
    <xf numFmtId="20" fontId="11" fillId="2" borderId="62" xfId="1" applyNumberFormat="1" applyFont="1" applyFill="1" applyBorder="1" applyAlignment="1">
      <alignment horizontal="center" vertical="center" wrapText="1" shrinkToFit="1"/>
    </xf>
    <xf numFmtId="0" fontId="18" fillId="2" borderId="5" xfId="1" applyFont="1" applyFill="1" applyBorder="1" applyAlignment="1">
      <alignment horizontal="center"/>
    </xf>
    <xf numFmtId="0" fontId="18" fillId="2" borderId="6" xfId="1" applyFont="1" applyFill="1" applyBorder="1" applyAlignment="1">
      <alignment horizontal="center"/>
    </xf>
    <xf numFmtId="0" fontId="18" fillId="2" borderId="66" xfId="1" applyFont="1" applyFill="1" applyBorder="1" applyAlignment="1">
      <alignment horizontal="center"/>
    </xf>
    <xf numFmtId="0" fontId="18" fillId="2" borderId="8" xfId="1" applyFont="1" applyFill="1" applyBorder="1" applyAlignment="1">
      <alignment horizontal="center" vertical="center" wrapText="1"/>
    </xf>
    <xf numFmtId="0" fontId="18" fillId="2" borderId="0" xfId="1" applyFont="1" applyFill="1" applyAlignment="1">
      <alignment horizontal="center" vertical="center"/>
    </xf>
    <xf numFmtId="0" fontId="18" fillId="2" borderId="75" xfId="1" applyFont="1" applyFill="1" applyBorder="1" applyAlignment="1">
      <alignment horizontal="center" vertical="center"/>
    </xf>
    <xf numFmtId="0" fontId="41" fillId="0" borderId="3" xfId="1" applyFont="1" applyFill="1" applyBorder="1" applyAlignment="1"/>
    <xf numFmtId="0" fontId="18" fillId="2" borderId="0" xfId="1" applyFont="1" applyFill="1" applyBorder="1" applyAlignment="1">
      <alignment horizontal="center" vertical="center"/>
    </xf>
    <xf numFmtId="20" fontId="11" fillId="0" borderId="5" xfId="1" applyNumberFormat="1" applyFont="1" applyFill="1" applyBorder="1" applyAlignment="1">
      <alignment horizontal="center" vertical="center" wrapText="1" shrinkToFit="1"/>
    </xf>
    <xf numFmtId="0" fontId="18" fillId="2" borderId="8" xfId="1" applyFont="1" applyFill="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25" xfId="0" applyFont="1" applyBorder="1" applyAlignment="1">
      <alignment horizontal="center" vertical="center"/>
    </xf>
    <xf numFmtId="0" fontId="11" fillId="0" borderId="44" xfId="0" applyFont="1" applyBorder="1" applyAlignment="1">
      <alignment horizontal="center" vertical="center"/>
    </xf>
    <xf numFmtId="0" fontId="11" fillId="0" borderId="27"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7" fillId="0" borderId="2" xfId="1" applyFont="1" applyBorder="1" applyAlignment="1">
      <alignment horizontal="center" vertical="center"/>
    </xf>
    <xf numFmtId="0" fontId="17" fillId="0" borderId="4" xfId="1" applyFont="1" applyBorder="1" applyAlignment="1">
      <alignment horizontal="center" vertical="center"/>
    </xf>
    <xf numFmtId="0" fontId="17" fillId="0" borderId="43" xfId="1" applyFont="1" applyBorder="1" applyAlignment="1">
      <alignment horizontal="center" vertical="center"/>
    </xf>
    <xf numFmtId="0" fontId="11"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24" xfId="1" applyFont="1" applyBorder="1" applyAlignment="1">
      <alignment horizontal="center" vertical="center"/>
    </xf>
    <xf numFmtId="0" fontId="11"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21" xfId="1"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8" fillId="0" borderId="29" xfId="1" applyFont="1" applyBorder="1" applyAlignment="1">
      <alignment horizontal="center" vertical="center"/>
    </xf>
    <xf numFmtId="0" fontId="18" fillId="0" borderId="4" xfId="1" applyFont="1" applyBorder="1" applyAlignment="1">
      <alignment horizontal="center" vertical="center"/>
    </xf>
    <xf numFmtId="0" fontId="11" fillId="0" borderId="29" xfId="1" applyFont="1" applyBorder="1" applyAlignment="1">
      <alignment horizontal="center" vertical="center"/>
    </xf>
    <xf numFmtId="0" fontId="19" fillId="0" borderId="19" xfId="1" applyFont="1" applyBorder="1" applyAlignment="1">
      <alignment horizontal="center" vertical="center" textRotation="255"/>
    </xf>
    <xf numFmtId="0" fontId="19" fillId="0" borderId="16" xfId="1" applyFont="1" applyBorder="1" applyAlignment="1">
      <alignment horizontal="center" vertical="center" textRotation="255"/>
    </xf>
    <xf numFmtId="0" fontId="20" fillId="0" borderId="14" xfId="1" applyFont="1" applyBorder="1" applyAlignment="1">
      <alignment horizontal="center" vertical="center" textRotation="255" shrinkToFit="1"/>
    </xf>
    <xf numFmtId="0" fontId="20" fillId="0" borderId="16" xfId="1" applyFont="1" applyBorder="1" applyAlignment="1">
      <alignment horizontal="center" vertical="center" textRotation="255" shrinkToFit="1"/>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56" fontId="19" fillId="0" borderId="3" xfId="0" quotePrefix="1" applyNumberFormat="1" applyFont="1" applyBorder="1" applyAlignment="1">
      <alignment horizontal="center" vertical="center"/>
    </xf>
    <xf numFmtId="0" fontId="19" fillId="0" borderId="4" xfId="0" applyFont="1" applyBorder="1" applyAlignment="1">
      <alignment horizontal="center" vertical="center"/>
    </xf>
    <xf numFmtId="0" fontId="31" fillId="0" borderId="8" xfId="0" applyFont="1" applyBorder="1" applyAlignment="1">
      <alignment horizontal="center" vertical="distributed" textRotation="255"/>
    </xf>
    <xf numFmtId="0" fontId="31" fillId="0" borderId="9" xfId="0" applyFont="1" applyBorder="1" applyAlignment="1">
      <alignment horizontal="center" vertical="distributed" textRotation="255"/>
    </xf>
    <xf numFmtId="0" fontId="31" fillId="0" borderId="10" xfId="0" applyFont="1" applyBorder="1" applyAlignment="1">
      <alignment horizontal="center" vertical="distributed" textRotation="255"/>
    </xf>
    <xf numFmtId="0" fontId="31" fillId="0" borderId="12" xfId="0" applyFont="1" applyBorder="1" applyAlignment="1">
      <alignment horizontal="center" vertical="distributed" textRotation="255"/>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11"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1" fillId="0" borderId="6" xfId="1" applyFont="1" applyBorder="1" applyAlignment="1">
      <alignment horizontal="center" vertical="top" shrinkToFit="1"/>
    </xf>
    <xf numFmtId="0" fontId="11" fillId="0" borderId="5"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 xfId="1" applyFont="1" applyBorder="1" applyAlignment="1">
      <alignment horizontal="center" vertical="top" wrapText="1" shrinkToFit="1"/>
    </xf>
    <xf numFmtId="0" fontId="20" fillId="0" borderId="1" xfId="1" applyFont="1" applyBorder="1" applyAlignment="1">
      <alignment horizontal="center" vertical="center" wrapText="1" shrinkToFit="1"/>
    </xf>
    <xf numFmtId="0" fontId="11" fillId="0" borderId="0" xfId="2" applyFont="1" applyAlignment="1">
      <alignment horizontal="center" vertical="center"/>
    </xf>
    <xf numFmtId="0" fontId="18" fillId="0" borderId="27" xfId="1" applyFont="1" applyBorder="1" applyAlignment="1">
      <alignment horizontal="center" vertical="center"/>
    </xf>
    <xf numFmtId="0" fontId="19" fillId="0" borderId="14" xfId="1" applyFont="1" applyBorder="1" applyAlignment="1">
      <alignment horizontal="center" vertical="center" textRotation="255"/>
    </xf>
    <xf numFmtId="0" fontId="19" fillId="0" borderId="39" xfId="1" applyFont="1" applyBorder="1" applyAlignment="1">
      <alignment horizontal="center" vertical="center" textRotation="255"/>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1" xfId="0" applyFont="1" applyBorder="1" applyAlignment="1">
      <alignment horizontal="center" vertical="center"/>
    </xf>
    <xf numFmtId="0" fontId="17" fillId="0" borderId="42"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34" fillId="3" borderId="14" xfId="0" applyFont="1" applyFill="1" applyBorder="1" applyAlignment="1">
      <alignment horizontal="center" vertical="center" textRotation="255"/>
    </xf>
    <xf numFmtId="0" fontId="34" fillId="3" borderId="16" xfId="0" applyFont="1" applyFill="1" applyBorder="1" applyAlignment="1">
      <alignment horizontal="center" vertical="center" textRotation="255"/>
    </xf>
    <xf numFmtId="0" fontId="17" fillId="0" borderId="15" xfId="0" applyFont="1" applyBorder="1" applyAlignment="1">
      <alignment horizontal="center" vertical="center"/>
    </xf>
    <xf numFmtId="0" fontId="17" fillId="0" borderId="39" xfId="0" applyFont="1" applyBorder="1" applyAlignment="1">
      <alignment horizontal="center" vertical="center"/>
    </xf>
    <xf numFmtId="0" fontId="17" fillId="0" borderId="17" xfId="0" applyFont="1" applyBorder="1" applyAlignment="1">
      <alignment horizontal="center" vertical="center"/>
    </xf>
    <xf numFmtId="0" fontId="29" fillId="0" borderId="1" xfId="0" applyFont="1" applyBorder="1" applyAlignment="1">
      <alignment horizontal="center" vertical="center"/>
    </xf>
    <xf numFmtId="0" fontId="16"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22" fillId="0" borderId="30"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0" fontId="22" fillId="0" borderId="33" xfId="1" applyFont="1" applyBorder="1" applyAlignment="1">
      <alignment horizontal="center" vertical="center"/>
    </xf>
    <xf numFmtId="0" fontId="22" fillId="0" borderId="0" xfId="1" applyFont="1" applyAlignment="1">
      <alignment horizontal="center" vertical="center"/>
    </xf>
    <xf numFmtId="0" fontId="22" fillId="0" borderId="34" xfId="1" applyFont="1" applyBorder="1" applyAlignment="1">
      <alignment horizontal="center" vertical="center"/>
    </xf>
    <xf numFmtId="0" fontId="23" fillId="0" borderId="33" xfId="1" applyFont="1" applyBorder="1" applyAlignment="1">
      <alignment horizontal="center" vertical="center"/>
    </xf>
    <xf numFmtId="0" fontId="23" fillId="0" borderId="0" xfId="1" applyFont="1" applyAlignment="1">
      <alignment horizontal="center" vertical="center"/>
    </xf>
    <xf numFmtId="0" fontId="23" fillId="0" borderId="34" xfId="1"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9" fillId="0" borderId="1" xfId="0" applyFont="1" applyBorder="1" applyAlignment="1">
      <alignment horizontal="center" vertical="center"/>
    </xf>
    <xf numFmtId="20" fontId="9" fillId="0" borderId="2" xfId="0" applyNumberFormat="1" applyFont="1" applyBorder="1" applyAlignment="1">
      <alignment horizontal="center" vertical="center"/>
    </xf>
    <xf numFmtId="20" fontId="9" fillId="0" borderId="3" xfId="0" applyNumberFormat="1" applyFont="1" applyBorder="1" applyAlignment="1">
      <alignment horizontal="center" vertical="center"/>
    </xf>
    <xf numFmtId="20" fontId="9" fillId="0" borderId="4" xfId="0" applyNumberFormat="1"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20" fontId="9" fillId="0" borderId="1" xfId="0" applyNumberFormat="1" applyFont="1" applyBorder="1" applyAlignment="1">
      <alignment horizontal="center" vertical="center"/>
    </xf>
    <xf numFmtId="0" fontId="31" fillId="0" borderId="6"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14" fillId="0" borderId="0" xfId="0" applyFont="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56" fontId="9" fillId="0" borderId="2" xfId="0" applyNumberFormat="1" applyFont="1" applyBorder="1" applyAlignment="1">
      <alignment horizontal="center" vertical="center"/>
    </xf>
    <xf numFmtId="56" fontId="9" fillId="0" borderId="3" xfId="0" applyNumberFormat="1" applyFont="1" applyBorder="1" applyAlignment="1">
      <alignment horizontal="center" vertical="center"/>
    </xf>
    <xf numFmtId="56" fontId="9" fillId="0" borderId="4" xfId="0" applyNumberFormat="1"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20" fontId="9" fillId="0" borderId="0" xfId="0" applyNumberFormat="1" applyFont="1" applyAlignment="1">
      <alignment horizontal="center" vertical="center"/>
    </xf>
    <xf numFmtId="56" fontId="9" fillId="0" borderId="0" xfId="0" applyNumberFormat="1" applyFont="1" applyAlignment="1">
      <alignment horizontal="center" vertical="center"/>
    </xf>
    <xf numFmtId="0" fontId="17" fillId="0" borderId="5"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9" xfId="0" applyFont="1" applyBorder="1" applyAlignment="1">
      <alignment horizontal="center" vertical="center" textRotation="255"/>
    </xf>
    <xf numFmtId="0" fontId="17" fillId="0" borderId="10" xfId="0" applyFont="1" applyBorder="1" applyAlignment="1">
      <alignment horizontal="center" vertical="center" textRotation="255"/>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7" fillId="0" borderId="0" xfId="0" applyFont="1" applyAlignment="1">
      <alignment horizontal="center" vertical="center"/>
    </xf>
  </cellXfs>
  <cellStyles count="7">
    <cellStyle name="パーセント 2" xfId="3"/>
    <cellStyle name="通貨" xfId="6" builtinId="7"/>
    <cellStyle name="標準" xfId="0" builtinId="0"/>
    <cellStyle name="標準 2" xfId="4"/>
    <cellStyle name="標準 2 2" xfId="1"/>
    <cellStyle name="標準 3" xfId="5"/>
    <cellStyle name="標準 6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15321</xdr:colOff>
      <xdr:row>317</xdr:row>
      <xdr:rowOff>59220</xdr:rowOff>
    </xdr:from>
    <xdr:to>
      <xdr:col>32</xdr:col>
      <xdr:colOff>143995</xdr:colOff>
      <xdr:row>333</xdr:row>
      <xdr:rowOff>11596</xdr:rowOff>
    </xdr:to>
    <xdr:pic>
      <xdr:nvPicPr>
        <xdr:cNvPr id="3" name="図 2">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4364" y="65346055"/>
          <a:ext cx="4723534" cy="3238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I51"/>
  <sheetViews>
    <sheetView showGridLines="0" tabSelected="1" view="pageBreakPreview" topLeftCell="A16" zoomScaleNormal="100" zoomScaleSheetLayoutView="100" workbookViewId="0">
      <selection activeCell="W50" sqref="T50:X51"/>
    </sheetView>
  </sheetViews>
  <sheetFormatPr defaultColWidth="8.09765625" defaultRowHeight="13.2"/>
  <cols>
    <col min="1" max="1" width="1.59765625" style="88" customWidth="1"/>
    <col min="2" max="2" width="2.09765625" style="88" customWidth="1"/>
    <col min="3" max="3" width="1.8984375" style="88" customWidth="1"/>
    <col min="4" max="10" width="2.8984375" style="88" customWidth="1"/>
    <col min="11" max="22" width="2.09765625" style="88" customWidth="1"/>
    <col min="23" max="28" width="2.19921875" style="88" customWidth="1"/>
    <col min="29" max="29" width="6.09765625" style="88" customWidth="1"/>
    <col min="30" max="30" width="3.8984375" style="88" customWidth="1"/>
    <col min="31" max="33" width="4.59765625" style="88" customWidth="1"/>
    <col min="34" max="34" width="3.5" style="88" customWidth="1"/>
    <col min="35" max="35" width="3.19921875" style="88" customWidth="1"/>
    <col min="36" max="16384" width="8.09765625" style="88"/>
  </cols>
  <sheetData>
    <row r="1" spans="2:35" ht="16.5" customHeight="1">
      <c r="B1" s="297" t="s">
        <v>430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9"/>
      <c r="AG1" s="276" t="s">
        <v>413</v>
      </c>
      <c r="AH1" s="277"/>
      <c r="AI1" s="278"/>
    </row>
    <row r="2" spans="2:35" ht="19.5" customHeight="1">
      <c r="B2" s="279" t="s">
        <v>431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1"/>
      <c r="AG2" s="282" t="s">
        <v>461</v>
      </c>
      <c r="AH2" s="283"/>
      <c r="AI2" s="284"/>
    </row>
    <row r="3" spans="2:35" ht="12.75" customHeight="1">
      <c r="B3" s="288" t="s">
        <v>432</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90"/>
      <c r="AG3" s="285"/>
      <c r="AH3" s="286"/>
      <c r="AI3" s="287"/>
    </row>
    <row r="4" spans="2:35" ht="24.75" customHeight="1">
      <c r="B4" s="291" t="s">
        <v>459</v>
      </c>
      <c r="C4" s="291"/>
      <c r="D4" s="291"/>
      <c r="E4" s="291"/>
      <c r="F4" s="291"/>
      <c r="G4" s="291"/>
      <c r="H4" s="291"/>
      <c r="I4" s="291"/>
      <c r="J4" s="291"/>
      <c r="K4" s="291"/>
      <c r="L4" s="291"/>
      <c r="M4" s="291"/>
      <c r="N4" s="291"/>
      <c r="O4" s="291"/>
      <c r="P4" s="291"/>
      <c r="Q4" s="291"/>
      <c r="R4" s="291"/>
      <c r="S4" s="291"/>
      <c r="T4" s="291"/>
      <c r="U4" s="291"/>
      <c r="V4" s="291"/>
    </row>
    <row r="5" spans="2:35" ht="26.25" customHeight="1" thickBot="1">
      <c r="B5" s="303" t="s">
        <v>181</v>
      </c>
      <c r="C5" s="304"/>
      <c r="D5" s="294" t="s">
        <v>405</v>
      </c>
      <c r="E5" s="305"/>
      <c r="F5" s="305"/>
      <c r="G5" s="305"/>
      <c r="H5" s="305"/>
      <c r="I5" s="305"/>
      <c r="J5" s="306"/>
      <c r="K5" s="295">
        <v>1</v>
      </c>
      <c r="L5" s="305"/>
      <c r="M5" s="296"/>
      <c r="N5" s="294">
        <v>2</v>
      </c>
      <c r="O5" s="305"/>
      <c r="P5" s="296"/>
      <c r="Q5" s="294">
        <v>3</v>
      </c>
      <c r="R5" s="305"/>
      <c r="S5" s="296"/>
      <c r="T5" s="294">
        <v>4</v>
      </c>
      <c r="U5" s="305"/>
      <c r="V5" s="305"/>
      <c r="W5" s="292" t="s">
        <v>206</v>
      </c>
      <c r="X5" s="293"/>
      <c r="Y5" s="293" t="s">
        <v>207</v>
      </c>
      <c r="Z5" s="293"/>
      <c r="AA5" s="293" t="s">
        <v>208</v>
      </c>
      <c r="AB5" s="294"/>
      <c r="AC5" s="89" t="s">
        <v>209</v>
      </c>
      <c r="AD5" s="30" t="s">
        <v>210</v>
      </c>
      <c r="AE5" s="90" t="s">
        <v>406</v>
      </c>
      <c r="AF5" s="90" t="s">
        <v>407</v>
      </c>
      <c r="AG5" s="91" t="s">
        <v>408</v>
      </c>
      <c r="AH5" s="295" t="s">
        <v>214</v>
      </c>
      <c r="AI5" s="296"/>
    </row>
    <row r="6" spans="2:35" ht="15" customHeight="1">
      <c r="B6" s="223">
        <v>1</v>
      </c>
      <c r="C6" s="224"/>
      <c r="D6" s="259" t="s">
        <v>417</v>
      </c>
      <c r="E6" s="179"/>
      <c r="F6" s="179"/>
      <c r="G6" s="179"/>
      <c r="H6" s="179"/>
      <c r="I6" s="179"/>
      <c r="J6" s="180"/>
      <c r="K6" s="225"/>
      <c r="L6" s="226"/>
      <c r="M6" s="227"/>
      <c r="N6" s="218" t="str">
        <f>IF(N7="","",IF(N7&gt;P7,"○",IF(N7=P7,"▲","●")))</f>
        <v>○</v>
      </c>
      <c r="O6" s="218"/>
      <c r="P6" s="219"/>
      <c r="Q6" s="263" t="s">
        <v>433</v>
      </c>
      <c r="R6" s="221"/>
      <c r="S6" s="222"/>
      <c r="T6" s="300" t="s">
        <v>447</v>
      </c>
      <c r="U6" s="301"/>
      <c r="V6" s="302"/>
      <c r="W6" s="229">
        <v>2</v>
      </c>
      <c r="X6" s="224"/>
      <c r="Y6" s="223">
        <f>COUNTIF(K6:V6,"●")</f>
        <v>1</v>
      </c>
      <c r="Z6" s="224"/>
      <c r="AA6" s="223">
        <f>COUNTIF(K6:V6,"▲")</f>
        <v>0</v>
      </c>
      <c r="AB6" s="234"/>
      <c r="AC6" s="237">
        <v>6</v>
      </c>
      <c r="AD6" s="224"/>
      <c r="AE6" s="239">
        <f>AF6-AG6</f>
        <v>12</v>
      </c>
      <c r="AF6" s="239">
        <v>23</v>
      </c>
      <c r="AG6" s="232">
        <v>11</v>
      </c>
      <c r="AH6" s="234">
        <v>2</v>
      </c>
      <c r="AI6" s="224"/>
    </row>
    <row r="7" spans="2:35" ht="15" customHeight="1">
      <c r="B7" s="188"/>
      <c r="C7" s="189"/>
      <c r="D7" s="181"/>
      <c r="E7" s="182"/>
      <c r="F7" s="182"/>
      <c r="G7" s="182"/>
      <c r="H7" s="182"/>
      <c r="I7" s="182"/>
      <c r="J7" s="183"/>
      <c r="K7" s="228"/>
      <c r="L7" s="197"/>
      <c r="M7" s="198"/>
      <c r="N7" s="124">
        <v>12</v>
      </c>
      <c r="O7" s="122" t="s">
        <v>409</v>
      </c>
      <c r="P7" s="123">
        <v>0</v>
      </c>
      <c r="Q7" s="115">
        <v>0</v>
      </c>
      <c r="R7" s="116" t="s">
        <v>434</v>
      </c>
      <c r="S7" s="117">
        <v>10</v>
      </c>
      <c r="T7" s="94">
        <v>11</v>
      </c>
      <c r="U7" s="95" t="s">
        <v>448</v>
      </c>
      <c r="V7" s="96">
        <v>1</v>
      </c>
      <c r="W7" s="230"/>
      <c r="X7" s="231"/>
      <c r="Y7" s="236"/>
      <c r="Z7" s="231"/>
      <c r="AA7" s="236"/>
      <c r="AB7" s="162"/>
      <c r="AC7" s="238"/>
      <c r="AD7" s="189"/>
      <c r="AE7" s="240"/>
      <c r="AF7" s="240"/>
      <c r="AG7" s="233"/>
      <c r="AH7" s="235"/>
      <c r="AI7" s="189"/>
    </row>
    <row r="8" spans="2:35" ht="15" customHeight="1">
      <c r="B8" s="186">
        <v>2</v>
      </c>
      <c r="C8" s="187"/>
      <c r="D8" s="259" t="s">
        <v>420</v>
      </c>
      <c r="E8" s="179"/>
      <c r="F8" s="179"/>
      <c r="G8" s="179"/>
      <c r="H8" s="179"/>
      <c r="I8" s="179"/>
      <c r="J8" s="180"/>
      <c r="K8" s="168" t="s">
        <v>425</v>
      </c>
      <c r="L8" s="169"/>
      <c r="M8" s="170"/>
      <c r="N8" s="248"/>
      <c r="O8" s="249"/>
      <c r="P8" s="258"/>
      <c r="Q8" s="190" t="s">
        <v>449</v>
      </c>
      <c r="R8" s="191"/>
      <c r="S8" s="192"/>
      <c r="T8" s="191" t="s">
        <v>449</v>
      </c>
      <c r="U8" s="191"/>
      <c r="V8" s="192"/>
      <c r="W8" s="199">
        <f>COUNTIF(K8:V8,"○")</f>
        <v>0</v>
      </c>
      <c r="X8" s="200"/>
      <c r="Y8" s="201">
        <v>3</v>
      </c>
      <c r="Z8" s="200"/>
      <c r="AA8" s="201">
        <f>COUNTIF(K8:V8,"▲")</f>
        <v>0</v>
      </c>
      <c r="AB8" s="202"/>
      <c r="AC8" s="203">
        <v>0</v>
      </c>
      <c r="AD8" s="200"/>
      <c r="AE8" s="204">
        <f>AF8-AG8</f>
        <v>-33</v>
      </c>
      <c r="AF8" s="204">
        <v>3</v>
      </c>
      <c r="AG8" s="143">
        <v>36</v>
      </c>
      <c r="AH8" s="184">
        <v>4</v>
      </c>
      <c r="AI8" s="185"/>
    </row>
    <row r="9" spans="2:35" ht="15" customHeight="1">
      <c r="B9" s="188"/>
      <c r="C9" s="189"/>
      <c r="D9" s="181"/>
      <c r="E9" s="182"/>
      <c r="F9" s="182"/>
      <c r="G9" s="182"/>
      <c r="H9" s="182"/>
      <c r="I9" s="182"/>
      <c r="J9" s="183"/>
      <c r="K9" s="128">
        <v>0</v>
      </c>
      <c r="L9" s="122" t="s">
        <v>426</v>
      </c>
      <c r="M9" s="123">
        <v>12</v>
      </c>
      <c r="N9" s="196"/>
      <c r="O9" s="197"/>
      <c r="P9" s="198"/>
      <c r="Q9" s="94">
        <v>0</v>
      </c>
      <c r="R9" s="95" t="s">
        <v>448</v>
      </c>
      <c r="S9" s="96">
        <v>10</v>
      </c>
      <c r="T9" s="97">
        <v>3</v>
      </c>
      <c r="U9" s="95" t="s">
        <v>435</v>
      </c>
      <c r="V9" s="96">
        <v>14</v>
      </c>
      <c r="W9" s="199"/>
      <c r="X9" s="200"/>
      <c r="Y9" s="201"/>
      <c r="Z9" s="200"/>
      <c r="AA9" s="201"/>
      <c r="AB9" s="202"/>
      <c r="AC9" s="203"/>
      <c r="AD9" s="200"/>
      <c r="AE9" s="204"/>
      <c r="AF9" s="204"/>
      <c r="AG9" s="143"/>
      <c r="AH9" s="184"/>
      <c r="AI9" s="185"/>
    </row>
    <row r="10" spans="2:35" ht="15" customHeight="1">
      <c r="B10" s="164">
        <v>3</v>
      </c>
      <c r="C10" s="165"/>
      <c r="D10" s="259" t="s">
        <v>418</v>
      </c>
      <c r="E10" s="179"/>
      <c r="F10" s="179"/>
      <c r="G10" s="179"/>
      <c r="H10" s="179"/>
      <c r="I10" s="179"/>
      <c r="J10" s="180"/>
      <c r="K10" s="307" t="s">
        <v>436</v>
      </c>
      <c r="L10" s="218"/>
      <c r="M10" s="219"/>
      <c r="N10" s="218" t="s">
        <v>450</v>
      </c>
      <c r="O10" s="218"/>
      <c r="P10" s="219"/>
      <c r="Q10" s="254"/>
      <c r="R10" s="255"/>
      <c r="S10" s="256"/>
      <c r="T10" s="118"/>
      <c r="U10" s="119" t="s">
        <v>427</v>
      </c>
      <c r="V10" s="120"/>
      <c r="W10" s="163">
        <v>3</v>
      </c>
      <c r="X10" s="157"/>
      <c r="Y10" s="154">
        <f>COUNTIF(K10:V10,"●")</f>
        <v>0</v>
      </c>
      <c r="Z10" s="157"/>
      <c r="AA10" s="154">
        <f>COUNTIF(K10:V10,"▲")</f>
        <v>0</v>
      </c>
      <c r="AB10" s="155"/>
      <c r="AC10" s="274">
        <f>(W10*3)+(AA10*1.5)</f>
        <v>9</v>
      </c>
      <c r="AD10" s="157"/>
      <c r="AE10" s="148">
        <f>AF10-AG10</f>
        <v>35</v>
      </c>
      <c r="AF10" s="148">
        <v>37</v>
      </c>
      <c r="AG10" s="149">
        <v>2</v>
      </c>
      <c r="AH10" s="152">
        <v>1</v>
      </c>
      <c r="AI10" s="253"/>
    </row>
    <row r="11" spans="2:35" ht="15" customHeight="1">
      <c r="B11" s="166"/>
      <c r="C11" s="167"/>
      <c r="D11" s="181"/>
      <c r="E11" s="182"/>
      <c r="F11" s="182"/>
      <c r="G11" s="182"/>
      <c r="H11" s="182"/>
      <c r="I11" s="182"/>
      <c r="J11" s="183"/>
      <c r="K11" s="121">
        <v>10</v>
      </c>
      <c r="L11" s="122" t="s">
        <v>435</v>
      </c>
      <c r="M11" s="123">
        <v>0</v>
      </c>
      <c r="N11" s="124">
        <v>10</v>
      </c>
      <c r="O11" s="122" t="s">
        <v>448</v>
      </c>
      <c r="P11" s="123">
        <v>0</v>
      </c>
      <c r="Q11" s="176"/>
      <c r="R11" s="177"/>
      <c r="S11" s="257"/>
      <c r="T11" s="125">
        <v>17</v>
      </c>
      <c r="U11" s="126" t="s">
        <v>426</v>
      </c>
      <c r="V11" s="127">
        <v>2</v>
      </c>
      <c r="W11" s="163"/>
      <c r="X11" s="157"/>
      <c r="Y11" s="154"/>
      <c r="Z11" s="157"/>
      <c r="AA11" s="154"/>
      <c r="AB11" s="155"/>
      <c r="AC11" s="275"/>
      <c r="AD11" s="157"/>
      <c r="AE11" s="148"/>
      <c r="AF11" s="148"/>
      <c r="AG11" s="149"/>
      <c r="AH11" s="152"/>
      <c r="AI11" s="253"/>
    </row>
    <row r="12" spans="2:35" ht="15" customHeight="1">
      <c r="B12" s="186">
        <v>4</v>
      </c>
      <c r="C12" s="187"/>
      <c r="D12" s="311" t="s">
        <v>421</v>
      </c>
      <c r="E12" s="315"/>
      <c r="F12" s="315"/>
      <c r="G12" s="315"/>
      <c r="H12" s="315"/>
      <c r="I12" s="315"/>
      <c r="J12" s="313"/>
      <c r="K12" s="270" t="s">
        <v>449</v>
      </c>
      <c r="L12" s="271"/>
      <c r="M12" s="272"/>
      <c r="N12" s="316" t="s">
        <v>437</v>
      </c>
      <c r="O12" s="271"/>
      <c r="P12" s="272"/>
      <c r="Q12" s="168" t="s">
        <v>425</v>
      </c>
      <c r="R12" s="169"/>
      <c r="S12" s="170"/>
      <c r="T12" s="248"/>
      <c r="U12" s="249"/>
      <c r="V12" s="249"/>
      <c r="W12" s="199">
        <v>1</v>
      </c>
      <c r="X12" s="200"/>
      <c r="Y12" s="201">
        <v>2</v>
      </c>
      <c r="Z12" s="200"/>
      <c r="AA12" s="201">
        <f>COUNTIF(K12:V12,"▲")</f>
        <v>0</v>
      </c>
      <c r="AB12" s="202"/>
      <c r="AC12" s="238">
        <f>(W12*3)+(AA12*1.5)</f>
        <v>3</v>
      </c>
      <c r="AD12" s="200"/>
      <c r="AE12" s="269">
        <f>AF12-AG12</f>
        <v>-14</v>
      </c>
      <c r="AF12" s="269">
        <v>17</v>
      </c>
      <c r="AG12" s="143">
        <v>31</v>
      </c>
      <c r="AH12" s="235">
        <v>3</v>
      </c>
      <c r="AI12" s="189"/>
    </row>
    <row r="13" spans="2:35" ht="15" customHeight="1">
      <c r="B13" s="188"/>
      <c r="C13" s="189"/>
      <c r="D13" s="181"/>
      <c r="E13" s="182"/>
      <c r="F13" s="182"/>
      <c r="G13" s="182"/>
      <c r="H13" s="182"/>
      <c r="I13" s="182"/>
      <c r="J13" s="183"/>
      <c r="K13" s="98">
        <v>1</v>
      </c>
      <c r="L13" s="95" t="s">
        <v>448</v>
      </c>
      <c r="M13" s="96">
        <v>11</v>
      </c>
      <c r="N13" s="94">
        <v>14</v>
      </c>
      <c r="O13" s="95" t="s">
        <v>438</v>
      </c>
      <c r="P13" s="96">
        <v>3</v>
      </c>
      <c r="Q13" s="128">
        <v>2</v>
      </c>
      <c r="R13" s="122" t="s">
        <v>424</v>
      </c>
      <c r="S13" s="123">
        <v>17</v>
      </c>
      <c r="T13" s="196"/>
      <c r="U13" s="197"/>
      <c r="V13" s="197"/>
      <c r="W13" s="199"/>
      <c r="X13" s="200"/>
      <c r="Y13" s="201"/>
      <c r="Z13" s="200"/>
      <c r="AA13" s="201"/>
      <c r="AB13" s="202"/>
      <c r="AC13" s="268"/>
      <c r="AD13" s="200"/>
      <c r="AE13" s="240"/>
      <c r="AF13" s="240"/>
      <c r="AG13" s="143"/>
      <c r="AH13" s="184"/>
      <c r="AI13" s="200"/>
    </row>
    <row r="14" spans="2:35" ht="21" customHeight="1">
      <c r="B14" s="267" t="s">
        <v>460</v>
      </c>
      <c r="C14" s="314"/>
      <c r="D14" s="314"/>
      <c r="E14" s="314"/>
      <c r="F14" s="314"/>
      <c r="G14" s="314"/>
      <c r="H14" s="314"/>
      <c r="I14" s="314"/>
      <c r="J14" s="314"/>
      <c r="K14" s="314"/>
      <c r="L14" s="314"/>
      <c r="M14" s="314"/>
      <c r="N14" s="314"/>
      <c r="O14" s="314"/>
      <c r="P14" s="314"/>
      <c r="Q14" s="314"/>
      <c r="R14" s="314"/>
      <c r="S14" s="314"/>
      <c r="T14" s="314"/>
      <c r="U14" s="314"/>
      <c r="V14" s="314"/>
      <c r="W14" s="162"/>
      <c r="X14" s="162"/>
      <c r="Y14" s="162"/>
      <c r="Z14" s="162"/>
      <c r="AA14" s="162"/>
      <c r="AB14" s="162"/>
      <c r="AC14" s="162"/>
      <c r="AD14" s="162"/>
      <c r="AE14" s="162"/>
      <c r="AF14" s="162"/>
      <c r="AG14" s="162"/>
      <c r="AH14" s="162"/>
      <c r="AI14" s="99"/>
    </row>
    <row r="15" spans="2:35" ht="26.25" customHeight="1" thickBot="1">
      <c r="B15" s="241" t="s">
        <v>339</v>
      </c>
      <c r="C15" s="242"/>
      <c r="D15" s="211" t="s">
        <v>405</v>
      </c>
      <c r="E15" s="212"/>
      <c r="F15" s="212"/>
      <c r="G15" s="212"/>
      <c r="H15" s="212"/>
      <c r="I15" s="212"/>
      <c r="J15" s="243"/>
      <c r="K15" s="212">
        <v>5</v>
      </c>
      <c r="L15" s="212"/>
      <c r="M15" s="213"/>
      <c r="N15" s="211">
        <v>6</v>
      </c>
      <c r="O15" s="212"/>
      <c r="P15" s="213"/>
      <c r="Q15" s="211">
        <v>7</v>
      </c>
      <c r="R15" s="212"/>
      <c r="S15" s="213"/>
      <c r="T15" s="211">
        <v>8</v>
      </c>
      <c r="U15" s="212"/>
      <c r="V15" s="243"/>
      <c r="W15" s="216" t="s">
        <v>206</v>
      </c>
      <c r="X15" s="217"/>
      <c r="Y15" s="217" t="s">
        <v>207</v>
      </c>
      <c r="Z15" s="217"/>
      <c r="AA15" s="217" t="s">
        <v>208</v>
      </c>
      <c r="AB15" s="211"/>
      <c r="AC15" s="100" t="s">
        <v>209</v>
      </c>
      <c r="AD15" s="101" t="s">
        <v>210</v>
      </c>
      <c r="AE15" s="102" t="s">
        <v>406</v>
      </c>
      <c r="AF15" s="102" t="s">
        <v>407</v>
      </c>
      <c r="AG15" s="107" t="s">
        <v>408</v>
      </c>
      <c r="AH15" s="214" t="s">
        <v>214</v>
      </c>
      <c r="AI15" s="187"/>
    </row>
    <row r="16" spans="2:35" ht="15" customHeight="1">
      <c r="B16" s="223">
        <v>5</v>
      </c>
      <c r="C16" s="224"/>
      <c r="D16" s="259" t="s">
        <v>422</v>
      </c>
      <c r="E16" s="179"/>
      <c r="F16" s="179"/>
      <c r="G16" s="179"/>
      <c r="H16" s="179"/>
      <c r="I16" s="179"/>
      <c r="J16" s="180"/>
      <c r="K16" s="225"/>
      <c r="L16" s="226"/>
      <c r="M16" s="227"/>
      <c r="N16" s="168" t="s">
        <v>425</v>
      </c>
      <c r="O16" s="169"/>
      <c r="P16" s="170"/>
      <c r="Q16" s="263" t="s">
        <v>433</v>
      </c>
      <c r="R16" s="221"/>
      <c r="S16" s="222"/>
      <c r="T16" s="263" t="s">
        <v>447</v>
      </c>
      <c r="U16" s="221"/>
      <c r="V16" s="222"/>
      <c r="W16" s="229">
        <v>1</v>
      </c>
      <c r="X16" s="224"/>
      <c r="Y16" s="223">
        <v>2</v>
      </c>
      <c r="Z16" s="224"/>
      <c r="AA16" s="223">
        <f>COUNTIF(K16:V16,"▲")</f>
        <v>0</v>
      </c>
      <c r="AB16" s="234"/>
      <c r="AC16" s="237">
        <f>(W16*3)+(AA16*1.5)</f>
        <v>3</v>
      </c>
      <c r="AD16" s="224"/>
      <c r="AE16" s="239">
        <f>AF16-AG16</f>
        <v>-6</v>
      </c>
      <c r="AF16" s="239">
        <v>14</v>
      </c>
      <c r="AG16" s="232">
        <v>20</v>
      </c>
      <c r="AH16" s="234">
        <v>3</v>
      </c>
      <c r="AI16" s="224"/>
    </row>
    <row r="17" spans="2:35" ht="15" customHeight="1">
      <c r="B17" s="188"/>
      <c r="C17" s="189"/>
      <c r="D17" s="317"/>
      <c r="E17" s="312"/>
      <c r="F17" s="312"/>
      <c r="G17" s="312"/>
      <c r="H17" s="312"/>
      <c r="I17" s="312"/>
      <c r="J17" s="313"/>
      <c r="K17" s="228"/>
      <c r="L17" s="197"/>
      <c r="M17" s="198"/>
      <c r="N17" s="128">
        <v>0</v>
      </c>
      <c r="O17" s="122" t="s">
        <v>424</v>
      </c>
      <c r="P17" s="123">
        <v>10</v>
      </c>
      <c r="Q17" s="94">
        <v>3</v>
      </c>
      <c r="R17" s="95" t="s">
        <v>435</v>
      </c>
      <c r="S17" s="96">
        <v>8</v>
      </c>
      <c r="T17" s="103">
        <v>11</v>
      </c>
      <c r="U17" s="104" t="s">
        <v>448</v>
      </c>
      <c r="V17" s="105">
        <v>2</v>
      </c>
      <c r="W17" s="230"/>
      <c r="X17" s="231"/>
      <c r="Y17" s="236"/>
      <c r="Z17" s="231"/>
      <c r="AA17" s="236"/>
      <c r="AB17" s="162"/>
      <c r="AC17" s="238"/>
      <c r="AD17" s="189"/>
      <c r="AE17" s="240"/>
      <c r="AF17" s="240"/>
      <c r="AG17" s="233"/>
      <c r="AH17" s="235"/>
      <c r="AI17" s="189"/>
    </row>
    <row r="18" spans="2:35" ht="15" customHeight="1">
      <c r="B18" s="164">
        <v>6</v>
      </c>
      <c r="C18" s="165"/>
      <c r="D18" s="259" t="s">
        <v>419</v>
      </c>
      <c r="E18" s="179"/>
      <c r="F18" s="179"/>
      <c r="G18" s="179"/>
      <c r="H18" s="179"/>
      <c r="I18" s="179"/>
      <c r="J18" s="180"/>
      <c r="K18" s="218" t="str">
        <f>IF(K19="","",IF(K19&gt;M19,"○",IF(K19=M19,"▲","●")))</f>
        <v>○</v>
      </c>
      <c r="L18" s="218"/>
      <c r="M18" s="219"/>
      <c r="N18" s="254"/>
      <c r="O18" s="255"/>
      <c r="P18" s="273"/>
      <c r="Q18" s="264" t="s">
        <v>447</v>
      </c>
      <c r="R18" s="265"/>
      <c r="S18" s="266"/>
      <c r="T18" s="264" t="s">
        <v>439</v>
      </c>
      <c r="U18" s="265"/>
      <c r="V18" s="266"/>
      <c r="W18" s="163">
        <v>3</v>
      </c>
      <c r="X18" s="157"/>
      <c r="Y18" s="154">
        <v>0</v>
      </c>
      <c r="Z18" s="157"/>
      <c r="AA18" s="154">
        <f>COUNTIF(K18:V18,"▲")</f>
        <v>0</v>
      </c>
      <c r="AB18" s="155"/>
      <c r="AC18" s="156">
        <f>(W18*3)+(AA18*1.5)</f>
        <v>9</v>
      </c>
      <c r="AD18" s="157"/>
      <c r="AE18" s="148">
        <f>AF18-AG18</f>
        <v>19</v>
      </c>
      <c r="AF18" s="148">
        <v>20</v>
      </c>
      <c r="AG18" s="149">
        <v>1</v>
      </c>
      <c r="AH18" s="152">
        <v>1</v>
      </c>
      <c r="AI18" s="253"/>
    </row>
    <row r="19" spans="2:35" ht="15" customHeight="1">
      <c r="B19" s="166"/>
      <c r="C19" s="167"/>
      <c r="D19" s="181"/>
      <c r="E19" s="182"/>
      <c r="F19" s="182"/>
      <c r="G19" s="182"/>
      <c r="H19" s="182"/>
      <c r="I19" s="182"/>
      <c r="J19" s="183"/>
      <c r="K19" s="128">
        <v>10</v>
      </c>
      <c r="L19" s="122" t="s">
        <v>424</v>
      </c>
      <c r="M19" s="123">
        <v>0</v>
      </c>
      <c r="N19" s="176"/>
      <c r="O19" s="177"/>
      <c r="P19" s="257"/>
      <c r="Q19" s="129">
        <v>3</v>
      </c>
      <c r="R19" s="126" t="s">
        <v>448</v>
      </c>
      <c r="S19" s="127">
        <v>1</v>
      </c>
      <c r="T19" s="128">
        <v>7</v>
      </c>
      <c r="U19" s="122" t="s">
        <v>435</v>
      </c>
      <c r="V19" s="130">
        <v>0</v>
      </c>
      <c r="W19" s="163"/>
      <c r="X19" s="157"/>
      <c r="Y19" s="154"/>
      <c r="Z19" s="157"/>
      <c r="AA19" s="154"/>
      <c r="AB19" s="155"/>
      <c r="AC19" s="156"/>
      <c r="AD19" s="157"/>
      <c r="AE19" s="148"/>
      <c r="AF19" s="148"/>
      <c r="AG19" s="149"/>
      <c r="AH19" s="152"/>
      <c r="AI19" s="253"/>
    </row>
    <row r="20" spans="2:35" ht="15" customHeight="1">
      <c r="B20" s="186">
        <v>7</v>
      </c>
      <c r="C20" s="187"/>
      <c r="D20" s="178" t="s">
        <v>404</v>
      </c>
      <c r="E20" s="179"/>
      <c r="F20" s="179"/>
      <c r="G20" s="179"/>
      <c r="H20" s="179"/>
      <c r="I20" s="179"/>
      <c r="J20" s="180"/>
      <c r="K20" s="270" t="s">
        <v>440</v>
      </c>
      <c r="L20" s="271"/>
      <c r="M20" s="272"/>
      <c r="N20" s="271" t="s">
        <v>451</v>
      </c>
      <c r="O20" s="271"/>
      <c r="P20" s="272"/>
      <c r="Q20" s="193"/>
      <c r="R20" s="194"/>
      <c r="S20" s="258"/>
      <c r="T20" s="218" t="str">
        <f>IF(T21="","",IF(T21&gt;V21,"○",IF(T21=V21,"▲","●")))</f>
        <v>○</v>
      </c>
      <c r="U20" s="218"/>
      <c r="V20" s="219"/>
      <c r="W20" s="199">
        <v>2</v>
      </c>
      <c r="X20" s="200"/>
      <c r="Y20" s="201">
        <v>1</v>
      </c>
      <c r="Z20" s="200"/>
      <c r="AA20" s="201">
        <f>COUNTIF(K20:V20,"▲")</f>
        <v>0</v>
      </c>
      <c r="AB20" s="202"/>
      <c r="AC20" s="203">
        <f>(W20*3)+(AA20*1.5)</f>
        <v>6</v>
      </c>
      <c r="AD20" s="200"/>
      <c r="AE20" s="204">
        <f>AF20-AG20</f>
        <v>17</v>
      </c>
      <c r="AF20" s="204">
        <v>23</v>
      </c>
      <c r="AG20" s="143">
        <v>6</v>
      </c>
      <c r="AH20" s="144">
        <v>2</v>
      </c>
      <c r="AI20" s="145"/>
    </row>
    <row r="21" spans="2:35" ht="15" customHeight="1">
      <c r="B21" s="188"/>
      <c r="C21" s="189"/>
      <c r="D21" s="181"/>
      <c r="E21" s="182"/>
      <c r="F21" s="182"/>
      <c r="G21" s="182"/>
      <c r="H21" s="182"/>
      <c r="I21" s="182"/>
      <c r="J21" s="183"/>
      <c r="K21" s="98">
        <v>8</v>
      </c>
      <c r="L21" s="95" t="s">
        <v>435</v>
      </c>
      <c r="M21" s="96">
        <v>3</v>
      </c>
      <c r="N21" s="97">
        <v>1</v>
      </c>
      <c r="O21" s="95" t="s">
        <v>448</v>
      </c>
      <c r="P21" s="96">
        <v>3</v>
      </c>
      <c r="Q21" s="196"/>
      <c r="R21" s="197"/>
      <c r="S21" s="198"/>
      <c r="T21" s="128">
        <v>14</v>
      </c>
      <c r="U21" s="122" t="s">
        <v>424</v>
      </c>
      <c r="V21" s="123">
        <v>0</v>
      </c>
      <c r="W21" s="199"/>
      <c r="X21" s="200"/>
      <c r="Y21" s="201"/>
      <c r="Z21" s="200"/>
      <c r="AA21" s="201"/>
      <c r="AB21" s="202"/>
      <c r="AC21" s="203"/>
      <c r="AD21" s="200"/>
      <c r="AE21" s="204"/>
      <c r="AF21" s="204"/>
      <c r="AG21" s="143"/>
      <c r="AH21" s="144"/>
      <c r="AI21" s="145"/>
    </row>
    <row r="22" spans="2:35" ht="15" customHeight="1">
      <c r="B22" s="186">
        <v>8</v>
      </c>
      <c r="C22" s="187"/>
      <c r="D22" s="178" t="s">
        <v>415</v>
      </c>
      <c r="E22" s="179"/>
      <c r="F22" s="179"/>
      <c r="G22" s="179"/>
      <c r="H22" s="179"/>
      <c r="I22" s="179"/>
      <c r="J22" s="180"/>
      <c r="K22" s="190" t="s">
        <v>452</v>
      </c>
      <c r="L22" s="191"/>
      <c r="M22" s="192"/>
      <c r="N22" s="190" t="s">
        <v>441</v>
      </c>
      <c r="O22" s="191"/>
      <c r="P22" s="192"/>
      <c r="Q22" s="168" t="s">
        <v>425</v>
      </c>
      <c r="R22" s="169"/>
      <c r="S22" s="170"/>
      <c r="T22" s="248"/>
      <c r="U22" s="249"/>
      <c r="V22" s="249"/>
      <c r="W22" s="199">
        <f>COUNTIF(K22:V22,"○")</f>
        <v>0</v>
      </c>
      <c r="X22" s="200"/>
      <c r="Y22" s="201">
        <v>3</v>
      </c>
      <c r="Z22" s="200"/>
      <c r="AA22" s="201">
        <f>COUNTIF(K22:V22,"▲")</f>
        <v>0</v>
      </c>
      <c r="AB22" s="202"/>
      <c r="AC22" s="238">
        <f>(W22*3)+(AA22*1.5)</f>
        <v>0</v>
      </c>
      <c r="AD22" s="200"/>
      <c r="AE22" s="269">
        <f>AF22-AG22</f>
        <v>-30</v>
      </c>
      <c r="AF22" s="269">
        <v>2</v>
      </c>
      <c r="AG22" s="143">
        <v>32</v>
      </c>
      <c r="AH22" s="235">
        <v>4</v>
      </c>
      <c r="AI22" s="189"/>
    </row>
    <row r="23" spans="2:35" ht="15" customHeight="1">
      <c r="B23" s="188"/>
      <c r="C23" s="189"/>
      <c r="D23" s="181"/>
      <c r="E23" s="182"/>
      <c r="F23" s="182"/>
      <c r="G23" s="182"/>
      <c r="H23" s="182"/>
      <c r="I23" s="182"/>
      <c r="J23" s="183"/>
      <c r="K23" s="94">
        <v>2</v>
      </c>
      <c r="L23" s="95" t="s">
        <v>453</v>
      </c>
      <c r="M23" s="96">
        <v>11</v>
      </c>
      <c r="N23" s="94">
        <v>0</v>
      </c>
      <c r="O23" s="95" t="s">
        <v>438</v>
      </c>
      <c r="P23" s="96">
        <v>7</v>
      </c>
      <c r="Q23" s="128">
        <v>0</v>
      </c>
      <c r="R23" s="122" t="s">
        <v>424</v>
      </c>
      <c r="S23" s="123">
        <v>14</v>
      </c>
      <c r="T23" s="196"/>
      <c r="U23" s="197"/>
      <c r="V23" s="197"/>
      <c r="W23" s="199"/>
      <c r="X23" s="200"/>
      <c r="Y23" s="201"/>
      <c r="Z23" s="200"/>
      <c r="AA23" s="201"/>
      <c r="AB23" s="202"/>
      <c r="AC23" s="268"/>
      <c r="AD23" s="200"/>
      <c r="AE23" s="240"/>
      <c r="AF23" s="240"/>
      <c r="AG23" s="143"/>
      <c r="AH23" s="184"/>
      <c r="AI23" s="200"/>
    </row>
    <row r="24" spans="2:35" ht="21" customHeight="1">
      <c r="B24" s="267" t="s">
        <v>462</v>
      </c>
      <c r="C24" s="267"/>
      <c r="D24" s="267"/>
      <c r="E24" s="267"/>
      <c r="F24" s="267"/>
      <c r="G24" s="267"/>
      <c r="H24" s="267"/>
      <c r="I24" s="267"/>
      <c r="J24" s="267"/>
      <c r="K24" s="267"/>
      <c r="L24" s="267"/>
      <c r="M24" s="267"/>
      <c r="N24" s="267"/>
      <c r="O24" s="267"/>
      <c r="P24" s="267"/>
      <c r="Q24" s="267"/>
      <c r="R24" s="267"/>
      <c r="S24" s="267"/>
      <c r="T24" s="267"/>
      <c r="U24" s="267"/>
      <c r="V24" s="267"/>
      <c r="W24" s="99"/>
      <c r="X24" s="99"/>
      <c r="Y24" s="99"/>
      <c r="Z24" s="99"/>
      <c r="AA24" s="99"/>
      <c r="AB24" s="99"/>
      <c r="AC24" s="99"/>
      <c r="AD24" s="99"/>
      <c r="AE24" s="99"/>
      <c r="AF24" s="99"/>
      <c r="AG24" s="99"/>
      <c r="AH24" s="99"/>
      <c r="AI24" s="106"/>
    </row>
    <row r="25" spans="2:35" ht="26.25" customHeight="1" thickBot="1">
      <c r="B25" s="241" t="s">
        <v>239</v>
      </c>
      <c r="C25" s="242"/>
      <c r="D25" s="211" t="s">
        <v>405</v>
      </c>
      <c r="E25" s="212"/>
      <c r="F25" s="212"/>
      <c r="G25" s="212"/>
      <c r="H25" s="212"/>
      <c r="I25" s="212"/>
      <c r="J25" s="243"/>
      <c r="K25" s="212">
        <v>9</v>
      </c>
      <c r="L25" s="212"/>
      <c r="M25" s="213"/>
      <c r="N25" s="211">
        <v>10</v>
      </c>
      <c r="O25" s="212"/>
      <c r="P25" s="213"/>
      <c r="Q25" s="211">
        <v>11</v>
      </c>
      <c r="R25" s="212"/>
      <c r="S25" s="213"/>
      <c r="T25" s="211">
        <v>12</v>
      </c>
      <c r="U25" s="212"/>
      <c r="V25" s="243"/>
      <c r="W25" s="216" t="s">
        <v>206</v>
      </c>
      <c r="X25" s="217"/>
      <c r="Y25" s="217" t="s">
        <v>207</v>
      </c>
      <c r="Z25" s="217"/>
      <c r="AA25" s="217" t="s">
        <v>208</v>
      </c>
      <c r="AB25" s="211"/>
      <c r="AC25" s="100" t="s">
        <v>209</v>
      </c>
      <c r="AD25" s="101" t="s">
        <v>210</v>
      </c>
      <c r="AE25" s="102" t="s">
        <v>406</v>
      </c>
      <c r="AF25" s="102" t="s">
        <v>407</v>
      </c>
      <c r="AG25" s="107" t="s">
        <v>408</v>
      </c>
      <c r="AH25" s="212" t="s">
        <v>214</v>
      </c>
      <c r="AI25" s="213"/>
    </row>
    <row r="26" spans="2:35" ht="15" customHeight="1">
      <c r="B26" s="223">
        <v>9</v>
      </c>
      <c r="C26" s="224"/>
      <c r="D26" s="260" t="s">
        <v>416</v>
      </c>
      <c r="E26" s="261"/>
      <c r="F26" s="261"/>
      <c r="G26" s="261"/>
      <c r="H26" s="261"/>
      <c r="I26" s="261"/>
      <c r="J26" s="262"/>
      <c r="K26" s="226"/>
      <c r="L26" s="226"/>
      <c r="M26" s="227"/>
      <c r="N26" s="168" t="s">
        <v>425</v>
      </c>
      <c r="O26" s="169"/>
      <c r="P26" s="170"/>
      <c r="Q26" s="263" t="s">
        <v>433</v>
      </c>
      <c r="R26" s="221"/>
      <c r="S26" s="222"/>
      <c r="T26" s="263" t="s">
        <v>449</v>
      </c>
      <c r="U26" s="221"/>
      <c r="V26" s="222"/>
      <c r="W26" s="229">
        <v>0</v>
      </c>
      <c r="X26" s="224"/>
      <c r="Y26" s="223">
        <v>3</v>
      </c>
      <c r="Z26" s="224"/>
      <c r="AA26" s="223">
        <f>COUNTIF(K26:V26,"▲")</f>
        <v>0</v>
      </c>
      <c r="AB26" s="234"/>
      <c r="AC26" s="237">
        <v>0</v>
      </c>
      <c r="AD26" s="224"/>
      <c r="AE26" s="239">
        <f>AF26-AG26</f>
        <v>-18</v>
      </c>
      <c r="AF26" s="239">
        <v>15</v>
      </c>
      <c r="AG26" s="232">
        <v>33</v>
      </c>
      <c r="AH26" s="234">
        <v>4</v>
      </c>
      <c r="AI26" s="224"/>
    </row>
    <row r="27" spans="2:35" ht="15" customHeight="1">
      <c r="B27" s="188"/>
      <c r="C27" s="189"/>
      <c r="D27" s="181"/>
      <c r="E27" s="182"/>
      <c r="F27" s="182"/>
      <c r="G27" s="182"/>
      <c r="H27" s="182"/>
      <c r="I27" s="182"/>
      <c r="J27" s="183"/>
      <c r="K27" s="249"/>
      <c r="L27" s="249"/>
      <c r="M27" s="258"/>
      <c r="N27" s="128">
        <v>1</v>
      </c>
      <c r="O27" s="122" t="s">
        <v>424</v>
      </c>
      <c r="P27" s="123">
        <v>11</v>
      </c>
      <c r="Q27" s="94">
        <v>5</v>
      </c>
      <c r="R27" s="95" t="s">
        <v>442</v>
      </c>
      <c r="S27" s="96">
        <v>9</v>
      </c>
      <c r="T27" s="103">
        <v>9</v>
      </c>
      <c r="U27" s="108" t="s">
        <v>448</v>
      </c>
      <c r="V27" s="109">
        <v>13</v>
      </c>
      <c r="W27" s="230"/>
      <c r="X27" s="231"/>
      <c r="Y27" s="236"/>
      <c r="Z27" s="231"/>
      <c r="AA27" s="236"/>
      <c r="AB27" s="162"/>
      <c r="AC27" s="238"/>
      <c r="AD27" s="189"/>
      <c r="AE27" s="240"/>
      <c r="AF27" s="240"/>
      <c r="AG27" s="233"/>
      <c r="AH27" s="235"/>
      <c r="AI27" s="189"/>
    </row>
    <row r="28" spans="2:35" ht="15" customHeight="1">
      <c r="B28" s="164">
        <v>10</v>
      </c>
      <c r="C28" s="165"/>
      <c r="D28" s="259" t="s">
        <v>402</v>
      </c>
      <c r="E28" s="179"/>
      <c r="F28" s="179"/>
      <c r="G28" s="179"/>
      <c r="H28" s="179"/>
      <c r="I28" s="179"/>
      <c r="J28" s="180"/>
      <c r="K28" s="218" t="str">
        <f>IF(K29="","",IF(K29&gt;M29,"○",IF(K29=M29,"▲","●")))</f>
        <v>○</v>
      </c>
      <c r="L28" s="218"/>
      <c r="M28" s="219"/>
      <c r="N28" s="254"/>
      <c r="O28" s="255"/>
      <c r="P28" s="256"/>
      <c r="Q28" s="264" t="s">
        <v>447</v>
      </c>
      <c r="R28" s="265"/>
      <c r="S28" s="266"/>
      <c r="T28" s="264" t="s">
        <v>439</v>
      </c>
      <c r="U28" s="265"/>
      <c r="V28" s="266"/>
      <c r="W28" s="163">
        <v>3</v>
      </c>
      <c r="X28" s="157"/>
      <c r="Y28" s="154">
        <v>0</v>
      </c>
      <c r="Z28" s="157"/>
      <c r="AA28" s="154">
        <f>COUNTIF(K28:V28,"▲")</f>
        <v>0</v>
      </c>
      <c r="AB28" s="155"/>
      <c r="AC28" s="156">
        <f>(W28*3)+(AA28*1.5)</f>
        <v>9</v>
      </c>
      <c r="AD28" s="157"/>
      <c r="AE28" s="148">
        <f>AF28-AG28</f>
        <v>21</v>
      </c>
      <c r="AF28" s="148">
        <v>32</v>
      </c>
      <c r="AG28" s="149">
        <v>11</v>
      </c>
      <c r="AH28" s="152">
        <v>1</v>
      </c>
      <c r="AI28" s="253"/>
    </row>
    <row r="29" spans="2:35" ht="15" customHeight="1">
      <c r="B29" s="166"/>
      <c r="C29" s="167"/>
      <c r="D29" s="181"/>
      <c r="E29" s="182"/>
      <c r="F29" s="182"/>
      <c r="G29" s="182"/>
      <c r="H29" s="182"/>
      <c r="I29" s="182"/>
      <c r="J29" s="183"/>
      <c r="K29" s="124">
        <v>11</v>
      </c>
      <c r="L29" s="122" t="s">
        <v>424</v>
      </c>
      <c r="M29" s="123">
        <v>1</v>
      </c>
      <c r="N29" s="176"/>
      <c r="O29" s="177"/>
      <c r="P29" s="257"/>
      <c r="Q29" s="129">
        <v>14</v>
      </c>
      <c r="R29" s="126" t="s">
        <v>454</v>
      </c>
      <c r="S29" s="127">
        <v>4</v>
      </c>
      <c r="T29" s="131">
        <v>7</v>
      </c>
      <c r="U29" s="132" t="s">
        <v>435</v>
      </c>
      <c r="V29" s="133">
        <v>6</v>
      </c>
      <c r="W29" s="163"/>
      <c r="X29" s="157"/>
      <c r="Y29" s="154"/>
      <c r="Z29" s="157"/>
      <c r="AA29" s="154"/>
      <c r="AB29" s="155"/>
      <c r="AC29" s="156"/>
      <c r="AD29" s="157"/>
      <c r="AE29" s="148"/>
      <c r="AF29" s="148"/>
      <c r="AG29" s="149"/>
      <c r="AH29" s="152"/>
      <c r="AI29" s="253"/>
    </row>
    <row r="30" spans="2:35" ht="15" customHeight="1">
      <c r="B30" s="186">
        <v>11</v>
      </c>
      <c r="C30" s="187"/>
      <c r="D30" s="259" t="s">
        <v>414</v>
      </c>
      <c r="E30" s="179"/>
      <c r="F30" s="179"/>
      <c r="G30" s="179"/>
      <c r="H30" s="179"/>
      <c r="I30" s="179"/>
      <c r="J30" s="180"/>
      <c r="K30" s="252" t="s">
        <v>440</v>
      </c>
      <c r="L30" s="191"/>
      <c r="M30" s="192"/>
      <c r="N30" s="190" t="s">
        <v>451</v>
      </c>
      <c r="O30" s="191"/>
      <c r="P30" s="192"/>
      <c r="Q30" s="193"/>
      <c r="R30" s="194"/>
      <c r="S30" s="195"/>
      <c r="T30" s="171" t="s">
        <v>425</v>
      </c>
      <c r="U30" s="172"/>
      <c r="V30" s="173"/>
      <c r="W30" s="199">
        <v>1</v>
      </c>
      <c r="X30" s="200"/>
      <c r="Y30" s="250">
        <v>2</v>
      </c>
      <c r="Z30" s="251"/>
      <c r="AA30" s="201">
        <v>0</v>
      </c>
      <c r="AB30" s="202"/>
      <c r="AC30" s="203">
        <f>(W30*3)+(AA30*1.5)</f>
        <v>3</v>
      </c>
      <c r="AD30" s="200"/>
      <c r="AE30" s="204">
        <f>AF30-AG30</f>
        <v>-16</v>
      </c>
      <c r="AF30" s="204">
        <v>17</v>
      </c>
      <c r="AG30" s="143">
        <v>33</v>
      </c>
      <c r="AH30" s="144">
        <v>3</v>
      </c>
      <c r="AI30" s="145"/>
    </row>
    <row r="31" spans="2:35" ht="15" customHeight="1">
      <c r="B31" s="188"/>
      <c r="C31" s="189"/>
      <c r="D31" s="181"/>
      <c r="E31" s="182"/>
      <c r="F31" s="182"/>
      <c r="G31" s="182"/>
      <c r="H31" s="182"/>
      <c r="I31" s="182"/>
      <c r="J31" s="183"/>
      <c r="K31" s="97">
        <v>9</v>
      </c>
      <c r="L31" s="95" t="s">
        <v>442</v>
      </c>
      <c r="M31" s="96">
        <v>5</v>
      </c>
      <c r="N31" s="94">
        <v>4</v>
      </c>
      <c r="O31" s="95" t="s">
        <v>448</v>
      </c>
      <c r="P31" s="96">
        <v>14</v>
      </c>
      <c r="Q31" s="196"/>
      <c r="R31" s="197"/>
      <c r="S31" s="198"/>
      <c r="T31" s="137">
        <v>4</v>
      </c>
      <c r="U31" s="138" t="s">
        <v>424</v>
      </c>
      <c r="V31" s="139">
        <v>14</v>
      </c>
      <c r="W31" s="199"/>
      <c r="X31" s="200"/>
      <c r="Y31" s="250"/>
      <c r="Z31" s="251"/>
      <c r="AA31" s="201"/>
      <c r="AB31" s="202"/>
      <c r="AC31" s="203"/>
      <c r="AD31" s="200"/>
      <c r="AE31" s="204"/>
      <c r="AF31" s="204"/>
      <c r="AG31" s="143"/>
      <c r="AH31" s="144"/>
      <c r="AI31" s="145"/>
    </row>
    <row r="32" spans="2:35" ht="15" customHeight="1">
      <c r="B32" s="186">
        <v>12</v>
      </c>
      <c r="C32" s="187"/>
      <c r="D32" s="178" t="s">
        <v>423</v>
      </c>
      <c r="E32" s="179"/>
      <c r="F32" s="179"/>
      <c r="G32" s="179"/>
      <c r="H32" s="179"/>
      <c r="I32" s="179"/>
      <c r="J32" s="180"/>
      <c r="K32" s="190" t="s">
        <v>450</v>
      </c>
      <c r="L32" s="191"/>
      <c r="M32" s="192"/>
      <c r="N32" s="190" t="s">
        <v>443</v>
      </c>
      <c r="O32" s="191"/>
      <c r="P32" s="192"/>
      <c r="Q32" s="245" t="s">
        <v>427</v>
      </c>
      <c r="R32" s="246"/>
      <c r="S32" s="247"/>
      <c r="T32" s="248"/>
      <c r="U32" s="249"/>
      <c r="V32" s="249"/>
      <c r="W32" s="199">
        <v>2</v>
      </c>
      <c r="X32" s="200"/>
      <c r="Y32" s="201">
        <v>1</v>
      </c>
      <c r="Z32" s="200"/>
      <c r="AA32" s="201">
        <v>0</v>
      </c>
      <c r="AB32" s="202"/>
      <c r="AC32" s="203">
        <f>(W32*3)+(AA32*1.5)</f>
        <v>6</v>
      </c>
      <c r="AD32" s="200"/>
      <c r="AE32" s="204">
        <f>AF32-AG32</f>
        <v>13</v>
      </c>
      <c r="AF32" s="204">
        <v>33</v>
      </c>
      <c r="AG32" s="143">
        <v>20</v>
      </c>
      <c r="AH32" s="235">
        <v>2</v>
      </c>
      <c r="AI32" s="189"/>
    </row>
    <row r="33" spans="2:35" ht="15" customHeight="1">
      <c r="B33" s="188"/>
      <c r="C33" s="189"/>
      <c r="D33" s="181"/>
      <c r="E33" s="182"/>
      <c r="F33" s="182"/>
      <c r="G33" s="182"/>
      <c r="H33" s="182"/>
      <c r="I33" s="182"/>
      <c r="J33" s="183"/>
      <c r="K33" s="94">
        <v>13</v>
      </c>
      <c r="L33" s="95" t="s">
        <v>448</v>
      </c>
      <c r="M33" s="96">
        <v>9</v>
      </c>
      <c r="N33" s="134">
        <v>6</v>
      </c>
      <c r="O33" s="135" t="s">
        <v>438</v>
      </c>
      <c r="P33" s="136">
        <v>7</v>
      </c>
      <c r="Q33" s="140">
        <v>14</v>
      </c>
      <c r="R33" s="141" t="s">
        <v>424</v>
      </c>
      <c r="S33" s="142">
        <v>4</v>
      </c>
      <c r="T33" s="196"/>
      <c r="U33" s="197"/>
      <c r="V33" s="197"/>
      <c r="W33" s="199"/>
      <c r="X33" s="200"/>
      <c r="Y33" s="201"/>
      <c r="Z33" s="200"/>
      <c r="AA33" s="201"/>
      <c r="AB33" s="202"/>
      <c r="AC33" s="203"/>
      <c r="AD33" s="200"/>
      <c r="AE33" s="204"/>
      <c r="AF33" s="204"/>
      <c r="AG33" s="143"/>
      <c r="AH33" s="184"/>
      <c r="AI33" s="200"/>
    </row>
    <row r="34" spans="2:35" ht="21" customHeight="1">
      <c r="B34" s="110" t="s">
        <v>429</v>
      </c>
      <c r="C34" s="110"/>
      <c r="D34" s="110"/>
      <c r="E34" s="110"/>
      <c r="F34" s="110" t="s">
        <v>463</v>
      </c>
      <c r="G34" s="110"/>
      <c r="H34" s="110"/>
      <c r="I34" s="110"/>
      <c r="J34" s="110"/>
      <c r="K34" s="110"/>
      <c r="L34" s="110"/>
      <c r="M34" s="110"/>
      <c r="N34" s="110"/>
      <c r="O34" s="110"/>
      <c r="P34" s="110"/>
      <c r="Q34" s="110"/>
      <c r="R34" s="110"/>
      <c r="S34" s="110"/>
      <c r="T34" s="110"/>
      <c r="U34" s="110"/>
      <c r="V34" s="110"/>
      <c r="W34" s="111"/>
      <c r="X34" s="111"/>
      <c r="Y34" s="111"/>
      <c r="Z34" s="111"/>
      <c r="AA34" s="111"/>
      <c r="AB34" s="111"/>
      <c r="AC34" s="111"/>
      <c r="AD34" s="112"/>
      <c r="AE34" s="112"/>
      <c r="AF34" s="112"/>
      <c r="AG34" s="112"/>
      <c r="AH34" s="111"/>
      <c r="AI34" s="111"/>
    </row>
    <row r="35" spans="2:35" ht="26.25" customHeight="1" thickBot="1">
      <c r="B35" s="241" t="s">
        <v>340</v>
      </c>
      <c r="C35" s="242"/>
      <c r="D35" s="211" t="s">
        <v>405</v>
      </c>
      <c r="E35" s="212"/>
      <c r="F35" s="212"/>
      <c r="G35" s="212"/>
      <c r="H35" s="212"/>
      <c r="I35" s="212"/>
      <c r="J35" s="243"/>
      <c r="K35" s="244">
        <v>13</v>
      </c>
      <c r="L35" s="212"/>
      <c r="M35" s="213"/>
      <c r="N35" s="211">
        <v>14</v>
      </c>
      <c r="O35" s="212"/>
      <c r="P35" s="213"/>
      <c r="Q35" s="211">
        <v>15</v>
      </c>
      <c r="R35" s="212"/>
      <c r="S35" s="213"/>
      <c r="T35" s="186">
        <v>16</v>
      </c>
      <c r="U35" s="214"/>
      <c r="V35" s="215"/>
      <c r="W35" s="216" t="s">
        <v>206</v>
      </c>
      <c r="X35" s="217"/>
      <c r="Y35" s="217" t="s">
        <v>207</v>
      </c>
      <c r="Z35" s="217"/>
      <c r="AA35" s="217" t="s">
        <v>208</v>
      </c>
      <c r="AB35" s="211"/>
      <c r="AC35" s="100" t="s">
        <v>209</v>
      </c>
      <c r="AD35" s="101" t="s">
        <v>210</v>
      </c>
      <c r="AE35" s="102" t="s">
        <v>406</v>
      </c>
      <c r="AF35" s="102" t="s">
        <v>407</v>
      </c>
      <c r="AG35" s="107" t="s">
        <v>408</v>
      </c>
      <c r="AH35" s="214" t="s">
        <v>214</v>
      </c>
      <c r="AI35" s="187"/>
    </row>
    <row r="36" spans="2:35" ht="15" customHeight="1">
      <c r="B36" s="223">
        <v>13</v>
      </c>
      <c r="C36" s="224"/>
      <c r="D36" s="311" t="s">
        <v>401</v>
      </c>
      <c r="E36" s="312"/>
      <c r="F36" s="312"/>
      <c r="G36" s="312"/>
      <c r="H36" s="312"/>
      <c r="I36" s="312"/>
      <c r="J36" s="313"/>
      <c r="K36" s="225"/>
      <c r="L36" s="226"/>
      <c r="M36" s="227"/>
      <c r="N36" s="218" t="str">
        <f>IF(N37="","",IF(N37&gt;P37,"○",IF(N37=P37,"▲","●")))</f>
        <v>○</v>
      </c>
      <c r="O36" s="218"/>
      <c r="P36" s="219"/>
      <c r="Q36" s="220" t="s">
        <v>439</v>
      </c>
      <c r="R36" s="221"/>
      <c r="S36" s="222"/>
      <c r="T36" s="220" t="s">
        <v>449</v>
      </c>
      <c r="U36" s="221"/>
      <c r="V36" s="222"/>
      <c r="W36" s="229">
        <v>2</v>
      </c>
      <c r="X36" s="224"/>
      <c r="Y36" s="223">
        <f>COUNTIF(K36:V36,"●")</f>
        <v>1</v>
      </c>
      <c r="Z36" s="224"/>
      <c r="AA36" s="223">
        <f>COUNTIF(K36:V36,"▲")</f>
        <v>0</v>
      </c>
      <c r="AB36" s="234"/>
      <c r="AC36" s="237">
        <f>(W36*3)+(AA36*1.5)</f>
        <v>6</v>
      </c>
      <c r="AD36" s="224"/>
      <c r="AE36" s="239">
        <f>AF36-AG36</f>
        <v>20</v>
      </c>
      <c r="AF36" s="239">
        <v>33</v>
      </c>
      <c r="AG36" s="232">
        <v>13</v>
      </c>
      <c r="AH36" s="234">
        <v>2</v>
      </c>
      <c r="AI36" s="224"/>
    </row>
    <row r="37" spans="2:35" ht="15" customHeight="1">
      <c r="B37" s="188"/>
      <c r="C37" s="189"/>
      <c r="D37" s="181"/>
      <c r="E37" s="182"/>
      <c r="F37" s="182"/>
      <c r="G37" s="182"/>
      <c r="H37" s="182"/>
      <c r="I37" s="182"/>
      <c r="J37" s="183"/>
      <c r="K37" s="228"/>
      <c r="L37" s="197"/>
      <c r="M37" s="198"/>
      <c r="N37" s="124">
        <v>9</v>
      </c>
      <c r="O37" s="122" t="s">
        <v>424</v>
      </c>
      <c r="P37" s="123">
        <v>1</v>
      </c>
      <c r="Q37" s="94">
        <v>18</v>
      </c>
      <c r="R37" s="95" t="s">
        <v>442</v>
      </c>
      <c r="S37" s="96">
        <v>2</v>
      </c>
      <c r="T37" s="103">
        <v>6</v>
      </c>
      <c r="U37" s="113" t="s">
        <v>455</v>
      </c>
      <c r="V37" s="105">
        <v>10</v>
      </c>
      <c r="W37" s="230"/>
      <c r="X37" s="231"/>
      <c r="Y37" s="236"/>
      <c r="Z37" s="231"/>
      <c r="AA37" s="236"/>
      <c r="AB37" s="162"/>
      <c r="AC37" s="238"/>
      <c r="AD37" s="189"/>
      <c r="AE37" s="240"/>
      <c r="AF37" s="240"/>
      <c r="AG37" s="233"/>
      <c r="AH37" s="235"/>
      <c r="AI37" s="189"/>
    </row>
    <row r="38" spans="2:35" ht="15" customHeight="1">
      <c r="B38" s="186">
        <v>14</v>
      </c>
      <c r="C38" s="187"/>
      <c r="D38" s="259" t="s">
        <v>399</v>
      </c>
      <c r="E38" s="179"/>
      <c r="F38" s="179"/>
      <c r="G38" s="179"/>
      <c r="H38" s="179"/>
      <c r="I38" s="179"/>
      <c r="J38" s="180"/>
      <c r="K38" s="168" t="s">
        <v>425</v>
      </c>
      <c r="L38" s="169"/>
      <c r="M38" s="170"/>
      <c r="N38" s="193"/>
      <c r="O38" s="194"/>
      <c r="P38" s="195"/>
      <c r="Q38" s="205" t="s">
        <v>447</v>
      </c>
      <c r="R38" s="206"/>
      <c r="S38" s="207"/>
      <c r="T38" s="205" t="s">
        <v>433</v>
      </c>
      <c r="U38" s="206"/>
      <c r="V38" s="207"/>
      <c r="W38" s="199">
        <f>COUNTIF(K38:V38,"○")</f>
        <v>1</v>
      </c>
      <c r="X38" s="200"/>
      <c r="Y38" s="201">
        <v>2</v>
      </c>
      <c r="Z38" s="200"/>
      <c r="AA38" s="201">
        <f>COUNTIF(K38:V38,"▲")</f>
        <v>0</v>
      </c>
      <c r="AB38" s="202"/>
      <c r="AC38" s="203">
        <f>(W38*3)+(AA38*1.5)</f>
        <v>3</v>
      </c>
      <c r="AD38" s="200"/>
      <c r="AE38" s="204">
        <f>AF38-AG38</f>
        <v>-12</v>
      </c>
      <c r="AF38" s="204">
        <v>15</v>
      </c>
      <c r="AG38" s="143">
        <v>27</v>
      </c>
      <c r="AH38" s="184">
        <v>3</v>
      </c>
      <c r="AI38" s="185"/>
    </row>
    <row r="39" spans="2:35" ht="15" customHeight="1">
      <c r="B39" s="188"/>
      <c r="C39" s="189"/>
      <c r="D39" s="181"/>
      <c r="E39" s="182"/>
      <c r="F39" s="182"/>
      <c r="G39" s="182"/>
      <c r="H39" s="182"/>
      <c r="I39" s="182"/>
      <c r="J39" s="183"/>
      <c r="K39" s="128">
        <v>1</v>
      </c>
      <c r="L39" s="122" t="s">
        <v>424</v>
      </c>
      <c r="M39" s="123">
        <v>9</v>
      </c>
      <c r="N39" s="196"/>
      <c r="O39" s="197"/>
      <c r="P39" s="198"/>
      <c r="Q39" s="94">
        <v>14</v>
      </c>
      <c r="R39" s="95" t="s">
        <v>456</v>
      </c>
      <c r="S39" s="96">
        <v>4</v>
      </c>
      <c r="T39" s="94">
        <v>0</v>
      </c>
      <c r="U39" s="95" t="s">
        <v>435</v>
      </c>
      <c r="V39" s="96">
        <v>14</v>
      </c>
      <c r="W39" s="199"/>
      <c r="X39" s="200"/>
      <c r="Y39" s="201"/>
      <c r="Z39" s="200"/>
      <c r="AA39" s="201"/>
      <c r="AB39" s="202"/>
      <c r="AC39" s="203"/>
      <c r="AD39" s="200"/>
      <c r="AE39" s="204"/>
      <c r="AF39" s="204"/>
      <c r="AG39" s="143"/>
      <c r="AH39" s="184"/>
      <c r="AI39" s="185"/>
    </row>
    <row r="40" spans="2:35" ht="15" customHeight="1">
      <c r="B40" s="186">
        <v>15</v>
      </c>
      <c r="C40" s="187"/>
      <c r="D40" s="308" t="s">
        <v>400</v>
      </c>
      <c r="E40" s="309"/>
      <c r="F40" s="309"/>
      <c r="G40" s="309"/>
      <c r="H40" s="309"/>
      <c r="I40" s="309"/>
      <c r="J40" s="310"/>
      <c r="K40" s="190" t="s">
        <v>444</v>
      </c>
      <c r="L40" s="191"/>
      <c r="M40" s="192"/>
      <c r="N40" s="190" t="s">
        <v>457</v>
      </c>
      <c r="O40" s="191"/>
      <c r="P40" s="192"/>
      <c r="Q40" s="193"/>
      <c r="R40" s="194"/>
      <c r="S40" s="195"/>
      <c r="T40" s="171" t="s">
        <v>425</v>
      </c>
      <c r="U40" s="172"/>
      <c r="V40" s="173"/>
      <c r="W40" s="199">
        <v>0</v>
      </c>
      <c r="X40" s="200"/>
      <c r="Y40" s="201">
        <v>3</v>
      </c>
      <c r="Z40" s="200"/>
      <c r="AA40" s="201">
        <v>0</v>
      </c>
      <c r="AB40" s="202"/>
      <c r="AC40" s="203">
        <f>(W40*3)+(AA40*1.5)</f>
        <v>0</v>
      </c>
      <c r="AD40" s="200"/>
      <c r="AE40" s="204">
        <f>AF40-AG40</f>
        <v>-51</v>
      </c>
      <c r="AF40" s="204">
        <v>7</v>
      </c>
      <c r="AG40" s="143">
        <v>58</v>
      </c>
      <c r="AH40" s="144">
        <v>4</v>
      </c>
      <c r="AI40" s="145"/>
    </row>
    <row r="41" spans="2:35" ht="15" customHeight="1">
      <c r="B41" s="188"/>
      <c r="C41" s="189"/>
      <c r="D41" s="208" t="s">
        <v>428</v>
      </c>
      <c r="E41" s="209"/>
      <c r="F41" s="209"/>
      <c r="G41" s="209"/>
      <c r="H41" s="209"/>
      <c r="I41" s="209"/>
      <c r="J41" s="210"/>
      <c r="K41" s="94">
        <v>2</v>
      </c>
      <c r="L41" s="95" t="s">
        <v>445</v>
      </c>
      <c r="M41" s="96">
        <v>18</v>
      </c>
      <c r="N41" s="94">
        <v>4</v>
      </c>
      <c r="O41" s="95" t="s">
        <v>456</v>
      </c>
      <c r="P41" s="96">
        <v>14</v>
      </c>
      <c r="Q41" s="196"/>
      <c r="R41" s="197"/>
      <c r="S41" s="198"/>
      <c r="T41" s="137">
        <v>1</v>
      </c>
      <c r="U41" s="138" t="s">
        <v>424</v>
      </c>
      <c r="V41" s="139">
        <v>26</v>
      </c>
      <c r="W41" s="199"/>
      <c r="X41" s="200"/>
      <c r="Y41" s="201"/>
      <c r="Z41" s="200"/>
      <c r="AA41" s="201"/>
      <c r="AB41" s="202"/>
      <c r="AC41" s="203"/>
      <c r="AD41" s="200"/>
      <c r="AE41" s="204"/>
      <c r="AF41" s="204"/>
      <c r="AG41" s="143"/>
      <c r="AH41" s="144"/>
      <c r="AI41" s="145"/>
    </row>
    <row r="42" spans="2:35" ht="15" customHeight="1">
      <c r="B42" s="164">
        <v>16</v>
      </c>
      <c r="C42" s="165"/>
      <c r="D42" s="178" t="s">
        <v>403</v>
      </c>
      <c r="E42" s="179"/>
      <c r="F42" s="179"/>
      <c r="G42" s="179"/>
      <c r="H42" s="179"/>
      <c r="I42" s="179"/>
      <c r="J42" s="180"/>
      <c r="K42" s="168" t="s">
        <v>458</v>
      </c>
      <c r="L42" s="169"/>
      <c r="M42" s="170"/>
      <c r="N42" s="168" t="s">
        <v>446</v>
      </c>
      <c r="O42" s="169"/>
      <c r="P42" s="170"/>
      <c r="Q42" s="171" t="s">
        <v>427</v>
      </c>
      <c r="R42" s="172"/>
      <c r="S42" s="173"/>
      <c r="T42" s="174"/>
      <c r="U42" s="175"/>
      <c r="V42" s="175"/>
      <c r="W42" s="163">
        <v>3</v>
      </c>
      <c r="X42" s="157"/>
      <c r="Y42" s="154">
        <v>0</v>
      </c>
      <c r="Z42" s="157"/>
      <c r="AA42" s="154">
        <v>0</v>
      </c>
      <c r="AB42" s="155"/>
      <c r="AC42" s="156">
        <f>(W42*3)+(AA42*1.5)</f>
        <v>9</v>
      </c>
      <c r="AD42" s="157"/>
      <c r="AE42" s="148">
        <f>AF42-AG42</f>
        <v>43</v>
      </c>
      <c r="AF42" s="148">
        <v>50</v>
      </c>
      <c r="AG42" s="149">
        <v>7</v>
      </c>
      <c r="AH42" s="150">
        <v>1</v>
      </c>
      <c r="AI42" s="151"/>
    </row>
    <row r="43" spans="2:35" ht="15" customHeight="1">
      <c r="B43" s="166"/>
      <c r="C43" s="167"/>
      <c r="D43" s="181"/>
      <c r="E43" s="182"/>
      <c r="F43" s="182"/>
      <c r="G43" s="182"/>
      <c r="H43" s="182"/>
      <c r="I43" s="182"/>
      <c r="J43" s="183"/>
      <c r="K43" s="121">
        <v>10</v>
      </c>
      <c r="L43" s="122" t="s">
        <v>456</v>
      </c>
      <c r="M43" s="123">
        <v>6</v>
      </c>
      <c r="N43" s="128">
        <v>14</v>
      </c>
      <c r="O43" s="122" t="s">
        <v>445</v>
      </c>
      <c r="P43" s="123">
        <v>0</v>
      </c>
      <c r="Q43" s="137">
        <v>26</v>
      </c>
      <c r="R43" s="138" t="s">
        <v>424</v>
      </c>
      <c r="S43" s="139">
        <v>1</v>
      </c>
      <c r="T43" s="176"/>
      <c r="U43" s="177"/>
      <c r="V43" s="177"/>
      <c r="W43" s="163"/>
      <c r="X43" s="157"/>
      <c r="Y43" s="154"/>
      <c r="Z43" s="157"/>
      <c r="AA43" s="154"/>
      <c r="AB43" s="155"/>
      <c r="AC43" s="156"/>
      <c r="AD43" s="157"/>
      <c r="AE43" s="148"/>
      <c r="AF43" s="148"/>
      <c r="AG43" s="149"/>
      <c r="AH43" s="152"/>
      <c r="AI43" s="153"/>
    </row>
    <row r="44" spans="2:35" ht="7.5" customHeight="1">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row>
    <row r="45" spans="2:35" ht="13.5" customHeight="1">
      <c r="B45" s="161"/>
      <c r="C45" s="161"/>
      <c r="D45" s="114" t="s">
        <v>410</v>
      </c>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99"/>
      <c r="AH45" s="114"/>
      <c r="AI45" s="114"/>
    </row>
    <row r="46" spans="2:35" ht="13.5" customHeight="1">
      <c r="B46" s="162"/>
      <c r="C46" s="162"/>
      <c r="D46" s="114" t="s">
        <v>411</v>
      </c>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99"/>
      <c r="AH46" s="114"/>
      <c r="AI46" s="114"/>
    </row>
    <row r="47" spans="2:35" ht="13.5" customHeight="1">
      <c r="B47" s="162"/>
      <c r="C47" s="162"/>
      <c r="D47" s="114" t="s">
        <v>412</v>
      </c>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row>
    <row r="48" spans="2:35" ht="13.5" customHeight="1">
      <c r="B48" s="146"/>
      <c r="C48" s="146"/>
      <c r="D48" s="159"/>
      <c r="E48" s="159"/>
      <c r="F48" s="159"/>
      <c r="G48" s="159"/>
      <c r="H48" s="159"/>
      <c r="I48" s="159"/>
      <c r="J48" s="159"/>
      <c r="K48" s="160"/>
      <c r="L48" s="160"/>
      <c r="M48" s="160"/>
      <c r="N48" s="146"/>
      <c r="O48" s="146"/>
      <c r="P48" s="146"/>
      <c r="Q48" s="160"/>
      <c r="R48" s="160"/>
      <c r="S48" s="160"/>
      <c r="T48" s="160"/>
      <c r="U48" s="160"/>
      <c r="V48" s="160"/>
      <c r="W48" s="146"/>
      <c r="X48" s="146"/>
      <c r="Y48" s="146"/>
      <c r="Z48" s="146"/>
      <c r="AA48" s="146"/>
      <c r="AB48" s="146"/>
      <c r="AC48" s="146"/>
      <c r="AD48" s="147"/>
      <c r="AE48" s="147"/>
      <c r="AF48" s="147"/>
      <c r="AG48" s="147"/>
      <c r="AH48" s="146"/>
      <c r="AI48" s="146"/>
    </row>
    <row r="49" spans="2:35" ht="13.5" customHeight="1">
      <c r="B49" s="146"/>
      <c r="C49" s="146"/>
      <c r="D49" s="159"/>
      <c r="E49" s="159"/>
      <c r="F49" s="159"/>
      <c r="G49" s="159"/>
      <c r="H49" s="159"/>
      <c r="I49" s="159"/>
      <c r="J49" s="159"/>
      <c r="K49" s="93"/>
      <c r="L49" s="92"/>
      <c r="M49" s="93"/>
      <c r="N49" s="146"/>
      <c r="O49" s="146"/>
      <c r="P49" s="146"/>
      <c r="Q49" s="93"/>
      <c r="R49" s="92"/>
      <c r="S49" s="93"/>
      <c r="T49" s="93"/>
      <c r="U49" s="92"/>
      <c r="V49" s="93"/>
      <c r="W49" s="146"/>
      <c r="X49" s="146"/>
      <c r="Y49" s="146"/>
      <c r="Z49" s="146"/>
      <c r="AA49" s="146"/>
      <c r="AB49" s="146"/>
      <c r="AC49" s="146"/>
      <c r="AD49" s="147"/>
      <c r="AE49" s="147"/>
      <c r="AF49" s="147"/>
      <c r="AG49" s="147"/>
      <c r="AH49" s="146"/>
      <c r="AI49" s="146"/>
    </row>
    <row r="50" spans="2:35" ht="13.5" customHeight="1">
      <c r="B50" s="146"/>
      <c r="C50" s="146"/>
      <c r="D50" s="158"/>
      <c r="E50" s="159"/>
      <c r="F50" s="159"/>
      <c r="G50" s="159"/>
      <c r="H50" s="159"/>
      <c r="I50" s="159"/>
      <c r="J50" s="159"/>
      <c r="K50" s="160"/>
      <c r="L50" s="160"/>
      <c r="M50" s="160"/>
      <c r="N50" s="160"/>
      <c r="O50" s="160"/>
      <c r="P50" s="160"/>
      <c r="Q50" s="146"/>
      <c r="R50" s="146"/>
      <c r="S50" s="146"/>
      <c r="T50" s="160"/>
      <c r="U50" s="160"/>
      <c r="V50" s="160"/>
      <c r="W50" s="146"/>
      <c r="X50" s="146"/>
      <c r="Y50" s="146"/>
      <c r="Z50" s="146"/>
      <c r="AA50" s="146"/>
      <c r="AB50" s="146"/>
      <c r="AC50" s="146"/>
      <c r="AD50" s="147"/>
      <c r="AE50" s="147"/>
      <c r="AF50" s="147"/>
      <c r="AG50" s="147"/>
      <c r="AH50" s="146"/>
      <c r="AI50" s="146"/>
    </row>
    <row r="51" spans="2:35" ht="13.5" customHeight="1">
      <c r="B51" s="146"/>
      <c r="C51" s="146"/>
      <c r="D51" s="159"/>
      <c r="E51" s="159"/>
      <c r="F51" s="159"/>
      <c r="G51" s="159"/>
      <c r="H51" s="159"/>
      <c r="I51" s="159"/>
      <c r="J51" s="159"/>
      <c r="K51" s="93"/>
      <c r="L51" s="92"/>
      <c r="M51" s="93"/>
      <c r="N51" s="93"/>
      <c r="O51" s="92"/>
      <c r="P51" s="93"/>
      <c r="Q51" s="146"/>
      <c r="R51" s="146"/>
      <c r="S51" s="146"/>
      <c r="T51" s="93"/>
      <c r="U51" s="92"/>
      <c r="V51" s="93"/>
      <c r="W51" s="146"/>
      <c r="X51" s="146"/>
      <c r="Y51" s="146"/>
      <c r="Z51" s="146"/>
      <c r="AA51" s="146"/>
      <c r="AB51" s="146"/>
      <c r="AC51" s="146"/>
      <c r="AD51" s="147"/>
      <c r="AE51" s="147"/>
      <c r="AF51" s="147"/>
      <c r="AG51" s="147"/>
      <c r="AH51" s="146"/>
      <c r="AI51" s="146"/>
    </row>
  </sheetData>
  <mergeCells count="326">
    <mergeCell ref="T40:V40"/>
    <mergeCell ref="N38:P39"/>
    <mergeCell ref="Q38:S38"/>
    <mergeCell ref="T28:V28"/>
    <mergeCell ref="AA10:AB11"/>
    <mergeCell ref="W10:X11"/>
    <mergeCell ref="Y8:Z9"/>
    <mergeCell ref="AA8:AB9"/>
    <mergeCell ref="Y10:Z11"/>
    <mergeCell ref="Y15:Z15"/>
    <mergeCell ref="AA15:AB15"/>
    <mergeCell ref="W14:X14"/>
    <mergeCell ref="Y14:Z14"/>
    <mergeCell ref="AA14:AB14"/>
    <mergeCell ref="D18:J19"/>
    <mergeCell ref="W16:X17"/>
    <mergeCell ref="Y16:Z17"/>
    <mergeCell ref="AA16:AB17"/>
    <mergeCell ref="Q16:S16"/>
    <mergeCell ref="W12:X13"/>
    <mergeCell ref="Y12:Z13"/>
    <mergeCell ref="AA12:AB13"/>
    <mergeCell ref="B12:C13"/>
    <mergeCell ref="T16:V16"/>
    <mergeCell ref="B15:C15"/>
    <mergeCell ref="Q15:S15"/>
    <mergeCell ref="T15:V15"/>
    <mergeCell ref="W15:X15"/>
    <mergeCell ref="D38:J39"/>
    <mergeCell ref="D8:J9"/>
    <mergeCell ref="D40:J40"/>
    <mergeCell ref="D30:J31"/>
    <mergeCell ref="D22:J23"/>
    <mergeCell ref="D20:J21"/>
    <mergeCell ref="D32:J33"/>
    <mergeCell ref="D36:J37"/>
    <mergeCell ref="N6:P6"/>
    <mergeCell ref="D15:J15"/>
    <mergeCell ref="K15:M15"/>
    <mergeCell ref="N15:P15"/>
    <mergeCell ref="B14:V14"/>
    <mergeCell ref="D12:J13"/>
    <mergeCell ref="T12:V13"/>
    <mergeCell ref="K12:M12"/>
    <mergeCell ref="N12:P12"/>
    <mergeCell ref="Q12:S12"/>
    <mergeCell ref="Q18:S18"/>
    <mergeCell ref="T30:V30"/>
    <mergeCell ref="B16:C17"/>
    <mergeCell ref="D16:J17"/>
    <mergeCell ref="K16:M17"/>
    <mergeCell ref="N16:P16"/>
    <mergeCell ref="B5:C5"/>
    <mergeCell ref="D5:J5"/>
    <mergeCell ref="K5:M5"/>
    <mergeCell ref="N5:P5"/>
    <mergeCell ref="Q5:S5"/>
    <mergeCell ref="T5:V5"/>
    <mergeCell ref="N10:P10"/>
    <mergeCell ref="Q10:S11"/>
    <mergeCell ref="K10:M10"/>
    <mergeCell ref="B8:C9"/>
    <mergeCell ref="K8:M8"/>
    <mergeCell ref="N8:P9"/>
    <mergeCell ref="B10:C11"/>
    <mergeCell ref="D10:J11"/>
    <mergeCell ref="AC8:AC9"/>
    <mergeCell ref="AG1:AI1"/>
    <mergeCell ref="B2:AF2"/>
    <mergeCell ref="AG2:AI3"/>
    <mergeCell ref="B3:AF3"/>
    <mergeCell ref="B4:V4"/>
    <mergeCell ref="W5:X5"/>
    <mergeCell ref="Y5:Z5"/>
    <mergeCell ref="AA5:AB5"/>
    <mergeCell ref="AH5:AI5"/>
    <mergeCell ref="AD8:AD9"/>
    <mergeCell ref="B6:C7"/>
    <mergeCell ref="K6:M7"/>
    <mergeCell ref="B1:AF1"/>
    <mergeCell ref="Q6:S6"/>
    <mergeCell ref="Q8:S8"/>
    <mergeCell ref="T6:V6"/>
    <mergeCell ref="W8:X9"/>
    <mergeCell ref="W6:X7"/>
    <mergeCell ref="Y6:Z7"/>
    <mergeCell ref="AA6:AB7"/>
    <mergeCell ref="AC6:AC7"/>
    <mergeCell ref="T8:V8"/>
    <mergeCell ref="D6:J7"/>
    <mergeCell ref="AH6:AI7"/>
    <mergeCell ref="AE6:AE7"/>
    <mergeCell ref="AG8:AG9"/>
    <mergeCell ref="AH8:AI9"/>
    <mergeCell ref="AE8:AE9"/>
    <mergeCell ref="AF8:AF9"/>
    <mergeCell ref="AF6:AF7"/>
    <mergeCell ref="AG6:AG7"/>
    <mergeCell ref="AD12:AD13"/>
    <mergeCell ref="AE12:AE13"/>
    <mergeCell ref="AF12:AF13"/>
    <mergeCell ref="AG12:AG13"/>
    <mergeCell ref="AH12:AI13"/>
    <mergeCell ref="AH10:AI11"/>
    <mergeCell ref="AD10:AD11"/>
    <mergeCell ref="AE10:AE11"/>
    <mergeCell ref="AD6:AD7"/>
    <mergeCell ref="AF10:AF11"/>
    <mergeCell ref="AG10:AG11"/>
    <mergeCell ref="AC10:AC11"/>
    <mergeCell ref="AC16:AC17"/>
    <mergeCell ref="AD16:AD17"/>
    <mergeCell ref="AE16:AE17"/>
    <mergeCell ref="AF16:AF17"/>
    <mergeCell ref="AG16:AG17"/>
    <mergeCell ref="AC12:AC13"/>
    <mergeCell ref="AH16:AI17"/>
    <mergeCell ref="AH15:AI15"/>
    <mergeCell ref="AG14:AH14"/>
    <mergeCell ref="AC14:AD14"/>
    <mergeCell ref="AE14:AF14"/>
    <mergeCell ref="AF18:AF19"/>
    <mergeCell ref="AG18:AG19"/>
    <mergeCell ref="AH18:AI19"/>
    <mergeCell ref="B20:C21"/>
    <mergeCell ref="K20:M20"/>
    <mergeCell ref="N20:P20"/>
    <mergeCell ref="Q20:S21"/>
    <mergeCell ref="T20:V20"/>
    <mergeCell ref="W20:X21"/>
    <mergeCell ref="W18:X19"/>
    <mergeCell ref="Y18:Z19"/>
    <mergeCell ref="AA18:AB19"/>
    <mergeCell ref="AC18:AC19"/>
    <mergeCell ref="AD18:AD19"/>
    <mergeCell ref="AE18:AE19"/>
    <mergeCell ref="B18:C19"/>
    <mergeCell ref="K18:M18"/>
    <mergeCell ref="N18:P19"/>
    <mergeCell ref="AG20:AG21"/>
    <mergeCell ref="AH20:AI21"/>
    <mergeCell ref="AE20:AE21"/>
    <mergeCell ref="T18:V18"/>
    <mergeCell ref="AF20:AF21"/>
    <mergeCell ref="AA20:AB21"/>
    <mergeCell ref="AH22:AI23"/>
    <mergeCell ref="B24:V24"/>
    <mergeCell ref="B25:C25"/>
    <mergeCell ref="D25:J25"/>
    <mergeCell ref="K25:M25"/>
    <mergeCell ref="N25:P25"/>
    <mergeCell ref="Q25:S25"/>
    <mergeCell ref="T25:V25"/>
    <mergeCell ref="W25:X25"/>
    <mergeCell ref="Y25:Z25"/>
    <mergeCell ref="AA22:AB23"/>
    <mergeCell ref="AC22:AC23"/>
    <mergeCell ref="AD22:AD23"/>
    <mergeCell ref="AE22:AE23"/>
    <mergeCell ref="AF22:AF23"/>
    <mergeCell ref="AG22:AG23"/>
    <mergeCell ref="AA25:AB25"/>
    <mergeCell ref="AH25:AI25"/>
    <mergeCell ref="B22:C23"/>
    <mergeCell ref="K22:M22"/>
    <mergeCell ref="N22:P22"/>
    <mergeCell ref="AC20:AC21"/>
    <mergeCell ref="AD20:AD21"/>
    <mergeCell ref="Q22:S22"/>
    <mergeCell ref="T22:V23"/>
    <mergeCell ref="W22:X23"/>
    <mergeCell ref="Y22:Z23"/>
    <mergeCell ref="Y20:Z21"/>
    <mergeCell ref="AD28:AD29"/>
    <mergeCell ref="AE28:AE29"/>
    <mergeCell ref="T26:V26"/>
    <mergeCell ref="Q28:S28"/>
    <mergeCell ref="Q26:S26"/>
    <mergeCell ref="AF28:AF29"/>
    <mergeCell ref="AG28:AG29"/>
    <mergeCell ref="AH28:AI29"/>
    <mergeCell ref="AH26:AI27"/>
    <mergeCell ref="B28:C29"/>
    <mergeCell ref="K28:M28"/>
    <mergeCell ref="N28:P29"/>
    <mergeCell ref="W28:X29"/>
    <mergeCell ref="Y28:Z29"/>
    <mergeCell ref="AA28:AB29"/>
    <mergeCell ref="AA26:AB27"/>
    <mergeCell ref="AC26:AC27"/>
    <mergeCell ref="AD26:AD27"/>
    <mergeCell ref="AE26:AE27"/>
    <mergeCell ref="AF26:AF27"/>
    <mergeCell ref="AG26:AG27"/>
    <mergeCell ref="B26:C27"/>
    <mergeCell ref="K26:M27"/>
    <mergeCell ref="W26:X27"/>
    <mergeCell ref="Y26:Z27"/>
    <mergeCell ref="AC28:AC29"/>
    <mergeCell ref="D28:J29"/>
    <mergeCell ref="D26:J27"/>
    <mergeCell ref="N26:P26"/>
    <mergeCell ref="AF30:AF31"/>
    <mergeCell ref="AG30:AG31"/>
    <mergeCell ref="AH30:AI31"/>
    <mergeCell ref="B32:C33"/>
    <mergeCell ref="K32:M32"/>
    <mergeCell ref="N32:P32"/>
    <mergeCell ref="Q32:S32"/>
    <mergeCell ref="T32:V33"/>
    <mergeCell ref="W32:X33"/>
    <mergeCell ref="W30:X31"/>
    <mergeCell ref="Y30:Z31"/>
    <mergeCell ref="AA30:AB31"/>
    <mergeCell ref="AC30:AC31"/>
    <mergeCell ref="AD30:AD31"/>
    <mergeCell ref="AE30:AE31"/>
    <mergeCell ref="B30:C31"/>
    <mergeCell ref="K30:M30"/>
    <mergeCell ref="N30:P30"/>
    <mergeCell ref="Q30:S31"/>
    <mergeCell ref="AG32:AG33"/>
    <mergeCell ref="AH32:AI33"/>
    <mergeCell ref="AD32:AD33"/>
    <mergeCell ref="AE32:AE33"/>
    <mergeCell ref="AF32:AF33"/>
    <mergeCell ref="AH35:AI35"/>
    <mergeCell ref="B36:C37"/>
    <mergeCell ref="K36:M37"/>
    <mergeCell ref="W36:X37"/>
    <mergeCell ref="AG36:AG37"/>
    <mergeCell ref="AH36:AI37"/>
    <mergeCell ref="AA36:AB37"/>
    <mergeCell ref="AC36:AC37"/>
    <mergeCell ref="AD36:AD37"/>
    <mergeCell ref="AE36:AE37"/>
    <mergeCell ref="AF36:AF37"/>
    <mergeCell ref="B35:C35"/>
    <mergeCell ref="D35:J35"/>
    <mergeCell ref="K35:M35"/>
    <mergeCell ref="Q36:S36"/>
    <mergeCell ref="Y36:Z37"/>
    <mergeCell ref="AC32:AC33"/>
    <mergeCell ref="N35:P35"/>
    <mergeCell ref="Q35:S35"/>
    <mergeCell ref="T35:V35"/>
    <mergeCell ref="W35:X35"/>
    <mergeCell ref="Y32:Z33"/>
    <mergeCell ref="N36:P36"/>
    <mergeCell ref="Y35:Z35"/>
    <mergeCell ref="AA35:AB35"/>
    <mergeCell ref="T36:V36"/>
    <mergeCell ref="AA32:AB33"/>
    <mergeCell ref="AH38:AI39"/>
    <mergeCell ref="B40:C41"/>
    <mergeCell ref="K40:M40"/>
    <mergeCell ref="N40:P40"/>
    <mergeCell ref="Q40:S41"/>
    <mergeCell ref="W40:X41"/>
    <mergeCell ref="Y40:Z41"/>
    <mergeCell ref="AA40:AB41"/>
    <mergeCell ref="AA38:AB39"/>
    <mergeCell ref="AC38:AC39"/>
    <mergeCell ref="AD38:AD39"/>
    <mergeCell ref="AE38:AE39"/>
    <mergeCell ref="AF38:AF39"/>
    <mergeCell ref="AG38:AG39"/>
    <mergeCell ref="B38:C39"/>
    <mergeCell ref="K38:M38"/>
    <mergeCell ref="W38:X39"/>
    <mergeCell ref="Y38:Z39"/>
    <mergeCell ref="T38:V38"/>
    <mergeCell ref="D41:J41"/>
    <mergeCell ref="AC40:AC41"/>
    <mergeCell ref="AD40:AD41"/>
    <mergeCell ref="AE40:AE41"/>
    <mergeCell ref="AF40:AF41"/>
    <mergeCell ref="B45:C45"/>
    <mergeCell ref="B46:C47"/>
    <mergeCell ref="B48:C49"/>
    <mergeCell ref="D48:J49"/>
    <mergeCell ref="K48:M48"/>
    <mergeCell ref="N48:P49"/>
    <mergeCell ref="Q48:S48"/>
    <mergeCell ref="W42:X43"/>
    <mergeCell ref="Y42:Z43"/>
    <mergeCell ref="B42:C43"/>
    <mergeCell ref="K42:M42"/>
    <mergeCell ref="N42:P42"/>
    <mergeCell ref="Q42:S42"/>
    <mergeCell ref="T42:V43"/>
    <mergeCell ref="D42:J43"/>
    <mergeCell ref="AF50:AF51"/>
    <mergeCell ref="AG50:AG51"/>
    <mergeCell ref="AH50:AI51"/>
    <mergeCell ref="W50:X51"/>
    <mergeCell ref="Y50:Z51"/>
    <mergeCell ref="AA50:AB51"/>
    <mergeCell ref="AC50:AC51"/>
    <mergeCell ref="AD50:AD51"/>
    <mergeCell ref="AE50:AE51"/>
    <mergeCell ref="B50:C51"/>
    <mergeCell ref="D50:J51"/>
    <mergeCell ref="K50:M50"/>
    <mergeCell ref="N50:P50"/>
    <mergeCell ref="Q50:S51"/>
    <mergeCell ref="T50:V50"/>
    <mergeCell ref="T48:V48"/>
    <mergeCell ref="W48:X49"/>
    <mergeCell ref="Y48:Z49"/>
    <mergeCell ref="AG40:AG41"/>
    <mergeCell ref="AH40:AI41"/>
    <mergeCell ref="AH48:AI49"/>
    <mergeCell ref="AA48:AB49"/>
    <mergeCell ref="AC48:AC49"/>
    <mergeCell ref="AD48:AD49"/>
    <mergeCell ref="AF42:AF43"/>
    <mergeCell ref="AG42:AG43"/>
    <mergeCell ref="AH42:AI43"/>
    <mergeCell ref="AA42:AB43"/>
    <mergeCell ref="AC42:AC43"/>
    <mergeCell ref="AD42:AD43"/>
    <mergeCell ref="AE42:AE43"/>
    <mergeCell ref="AE48:AE49"/>
    <mergeCell ref="AF48:AF49"/>
    <mergeCell ref="AG48:AG49"/>
  </mergeCells>
  <phoneticPr fontId="5"/>
  <pageMargins left="0.11811023622047245" right="0"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AI528"/>
  <sheetViews>
    <sheetView topLeftCell="A331" zoomScale="90" zoomScaleNormal="90" zoomScaleSheetLayoutView="100" workbookViewId="0">
      <selection activeCell="M109" sqref="M109:P109"/>
    </sheetView>
  </sheetViews>
  <sheetFormatPr defaultColWidth="9" defaultRowHeight="13.2"/>
  <cols>
    <col min="1" max="22" width="2.59765625" style="3" customWidth="1"/>
    <col min="23" max="23" width="2.8984375" style="3" customWidth="1"/>
    <col min="24" max="34" width="2.59765625" style="3" customWidth="1"/>
    <col min="35" max="35" width="2.8984375" style="3" customWidth="1"/>
    <col min="36" max="16384" width="9" style="3"/>
  </cols>
  <sheetData>
    <row r="3" spans="1:35" ht="16.5" customHeight="1"/>
    <row r="4" spans="1:35" ht="16.5" customHeight="1">
      <c r="A4" s="401" t="s">
        <v>255</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row>
    <row r="5" spans="1:35" ht="16.5" customHeight="1">
      <c r="A5" s="401"/>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row>
    <row r="6" spans="1:35" ht="16.5" customHeight="1">
      <c r="A6" s="15"/>
    </row>
    <row r="7" spans="1:35" ht="16.5" customHeight="1">
      <c r="A7" s="15"/>
    </row>
    <row r="8" spans="1:35" ht="16.5" customHeight="1">
      <c r="A8" s="402" t="s">
        <v>250</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row>
    <row r="9" spans="1:35" ht="16.5" customHeight="1">
      <c r="A9" s="402"/>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row>
    <row r="10" spans="1:35" ht="16.5" customHeight="1"/>
    <row r="11" spans="1:35" ht="16.5" customHeight="1">
      <c r="A11" s="403" t="s">
        <v>362</v>
      </c>
      <c r="B11" s="403"/>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row>
    <row r="12" spans="1:35" ht="16.5" customHeight="1">
      <c r="A12" s="403"/>
      <c r="B12" s="403"/>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row>
    <row r="13" spans="1:35" ht="16.5" customHeight="1"/>
    <row r="14" spans="1:35" ht="16.5" customHeight="1"/>
    <row r="15" spans="1:35" ht="16.5" customHeight="1"/>
    <row r="16" spans="1:35" ht="16.5" customHeight="1"/>
    <row r="17" spans="1:35" ht="16.5" customHeight="1"/>
    <row r="18" spans="1:35" ht="16.5" customHeight="1"/>
    <row r="19" spans="1:35" ht="16.5" customHeight="1"/>
    <row r="20" spans="1:35" ht="16.5" customHeight="1"/>
    <row r="21" spans="1:35" ht="16.5" customHeight="1"/>
    <row r="22" spans="1:35" ht="16.5" customHeight="1"/>
    <row r="23" spans="1:35" ht="16.5" customHeight="1"/>
    <row r="24" spans="1:35" ht="16.5" customHeight="1"/>
    <row r="25" spans="1:35" ht="16.5" customHeight="1"/>
    <row r="26" spans="1:35" ht="16.5" customHeight="1"/>
    <row r="27" spans="1:35" ht="16.5" customHeight="1"/>
    <row r="28" spans="1:35" ht="16.5" customHeight="1"/>
    <row r="29" spans="1:35" ht="16.5" customHeight="1"/>
    <row r="30" spans="1:35" ht="16.5" customHeight="1"/>
    <row r="31" spans="1:35" ht="16.5" customHeight="1"/>
    <row r="32" spans="1:35" ht="16.5" customHeight="1">
      <c r="A32" s="401" t="s">
        <v>256</v>
      </c>
      <c r="B32" s="401"/>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row>
    <row r="33" spans="1:35" ht="16.5" customHeight="1">
      <c r="A33" s="401"/>
      <c r="B33" s="401"/>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row>
    <row r="34" spans="1:35" ht="16.5" customHeight="1"/>
    <row r="35" spans="1:35" ht="16.5" customHeight="1"/>
    <row r="36" spans="1:35" ht="16.5" customHeight="1"/>
    <row r="37" spans="1:35" ht="16.5" customHeight="1"/>
    <row r="38" spans="1:35" ht="16.5" customHeight="1"/>
    <row r="39" spans="1:35" ht="16.5" customHeight="1"/>
    <row r="40" spans="1:35" ht="16.5" customHeight="1"/>
    <row r="41" spans="1:35" ht="16.5" customHeight="1"/>
    <row r="42" spans="1:35" ht="16.5" customHeight="1"/>
    <row r="43" spans="1:35" ht="16.5" customHeight="1"/>
    <row r="44" spans="1:35" ht="16.5" customHeight="1"/>
    <row r="45" spans="1:35" ht="16.5" customHeight="1"/>
    <row r="46" spans="1:35" ht="16.5" customHeight="1"/>
    <row r="47" spans="1:35" ht="16.5" customHeight="1"/>
    <row r="48" spans="1:35" ht="16.5" customHeight="1" thickBot="1">
      <c r="A48" s="400">
        <v>13</v>
      </c>
      <c r="B48" s="400"/>
      <c r="C48" s="400"/>
      <c r="D48" s="400"/>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row>
    <row r="49" spans="1:35" ht="8.25" customHeight="1" thickTop="1">
      <c r="A49" s="404" t="s">
        <v>257</v>
      </c>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6"/>
    </row>
    <row r="50" spans="1:35" ht="8.25" customHeight="1">
      <c r="A50" s="407"/>
      <c r="B50" s="408"/>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9"/>
    </row>
    <row r="51" spans="1:35" ht="8.25" customHeight="1">
      <c r="A51" s="410" t="s">
        <v>285</v>
      </c>
      <c r="B51" s="411"/>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2"/>
    </row>
    <row r="52" spans="1:35" ht="8.25" customHeight="1">
      <c r="A52" s="410"/>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2"/>
    </row>
    <row r="53" spans="1:35" ht="8.25" customHeight="1">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4"/>
    </row>
    <row r="54" spans="1:35" ht="16.5" customHeight="1">
      <c r="A54" s="40" t="s">
        <v>326</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41"/>
    </row>
    <row r="55" spans="1:35" ht="16.5" customHeight="1">
      <c r="A55" s="40" t="s">
        <v>262</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41"/>
    </row>
    <row r="56" spans="1:35" ht="16.5" customHeight="1">
      <c r="A56" s="40" t="s">
        <v>258</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41"/>
    </row>
    <row r="57" spans="1:35" ht="16.5" customHeight="1">
      <c r="A57" s="40" t="s">
        <v>259</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41"/>
    </row>
    <row r="58" spans="1:35" ht="16.5" customHeight="1">
      <c r="A58" s="40" t="s">
        <v>260</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41"/>
    </row>
    <row r="59" spans="1:35" ht="16.5" customHeight="1">
      <c r="A59" s="40" t="s">
        <v>261</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41"/>
    </row>
    <row r="60" spans="1:35" ht="16.5" customHeight="1">
      <c r="A60" s="42" t="s">
        <v>327</v>
      </c>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41"/>
    </row>
    <row r="61" spans="1:35" ht="16.5" customHeight="1">
      <c r="A61" s="42" t="s">
        <v>263</v>
      </c>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41"/>
    </row>
    <row r="62" spans="1:35" ht="16.5" customHeight="1">
      <c r="A62" s="42" t="s">
        <v>264</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41"/>
    </row>
    <row r="63" spans="1:35" ht="16.5" customHeight="1">
      <c r="A63" s="42" t="s">
        <v>265</v>
      </c>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41"/>
    </row>
    <row r="64" spans="1:35" ht="16.5" customHeight="1">
      <c r="A64" s="42" t="s">
        <v>266</v>
      </c>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41"/>
    </row>
    <row r="65" spans="1:35" ht="16.5" customHeight="1">
      <c r="A65" s="42" t="s">
        <v>397</v>
      </c>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41"/>
    </row>
    <row r="66" spans="1:35" ht="16.5" customHeight="1">
      <c r="A66" s="42" t="s">
        <v>267</v>
      </c>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41"/>
    </row>
    <row r="67" spans="1:35" ht="16.5" customHeight="1">
      <c r="A67" s="42" t="s">
        <v>268</v>
      </c>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41"/>
    </row>
    <row r="68" spans="1:35" ht="16.5" customHeight="1">
      <c r="A68" s="42" t="s">
        <v>269</v>
      </c>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41"/>
    </row>
    <row r="69" spans="1:35" ht="16.5" customHeight="1">
      <c r="A69" s="42" t="s">
        <v>274</v>
      </c>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41"/>
    </row>
    <row r="70" spans="1:35" ht="16.5" customHeight="1">
      <c r="A70" s="42" t="s">
        <v>273</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41"/>
    </row>
    <row r="71" spans="1:35" ht="16.5" customHeight="1">
      <c r="A71" s="42" t="s">
        <v>325</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41"/>
    </row>
    <row r="72" spans="1:35" ht="16.5" customHeight="1">
      <c r="A72" s="42" t="s">
        <v>263</v>
      </c>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41"/>
    </row>
    <row r="73" spans="1:35" ht="16.5" customHeight="1">
      <c r="A73" s="42" t="s">
        <v>264</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41"/>
    </row>
    <row r="74" spans="1:35" ht="16.5" customHeight="1">
      <c r="A74" s="42" t="s">
        <v>270</v>
      </c>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41"/>
    </row>
    <row r="75" spans="1:35" ht="16.5" customHeight="1">
      <c r="A75" s="42" t="s">
        <v>271</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41"/>
    </row>
    <row r="76" spans="1:35" ht="16.5" customHeight="1">
      <c r="A76" s="42" t="s">
        <v>272</v>
      </c>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41"/>
    </row>
    <row r="77" spans="1:35" ht="16.5" customHeight="1">
      <c r="A77" s="40" t="s">
        <v>328</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41"/>
    </row>
    <row r="78" spans="1:35" ht="16.5" customHeight="1">
      <c r="A78" s="42" t="s">
        <v>263</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41"/>
    </row>
    <row r="79" spans="1:35" ht="16.5" customHeight="1">
      <c r="A79" s="42" t="s">
        <v>275</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41"/>
    </row>
    <row r="80" spans="1:35" ht="16.5" customHeight="1">
      <c r="A80" s="42" t="s">
        <v>276</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41"/>
    </row>
    <row r="81" spans="1:35" ht="16.5" customHeight="1">
      <c r="A81" s="42" t="s">
        <v>277</v>
      </c>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41"/>
    </row>
    <row r="82" spans="1:35" ht="16.5" customHeight="1">
      <c r="A82" s="42" t="s">
        <v>273</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41"/>
    </row>
    <row r="83" spans="1:35" ht="16.5" customHeight="1">
      <c r="A83" s="40" t="s">
        <v>319</v>
      </c>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41"/>
    </row>
    <row r="84" spans="1:35" ht="16.5" customHeight="1">
      <c r="A84" s="40" t="s">
        <v>278</v>
      </c>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41"/>
    </row>
    <row r="85" spans="1:35" ht="9" customHeight="1">
      <c r="A85" s="40"/>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41"/>
    </row>
    <row r="86" spans="1:35" ht="16.5" customHeight="1">
      <c r="A86" s="40" t="s">
        <v>329</v>
      </c>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41"/>
    </row>
    <row r="87" spans="1:35" ht="16.5" customHeight="1">
      <c r="A87" s="40" t="s">
        <v>279</v>
      </c>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41"/>
    </row>
    <row r="88" spans="1:35" ht="16.5" customHeight="1">
      <c r="A88" s="40" t="s">
        <v>280</v>
      </c>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41"/>
    </row>
    <row r="89" spans="1:35" ht="16.5" customHeight="1">
      <c r="A89" s="40" t="s">
        <v>281</v>
      </c>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41"/>
    </row>
    <row r="90" spans="1:35" ht="16.5" customHeight="1">
      <c r="A90" s="40" t="s">
        <v>282</v>
      </c>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41"/>
    </row>
    <row r="91" spans="1:35" ht="16.5" customHeight="1">
      <c r="A91" s="40" t="s">
        <v>398</v>
      </c>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41"/>
    </row>
    <row r="92" spans="1:35" ht="10.199999999999999" customHeight="1">
      <c r="A92" s="40"/>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41"/>
    </row>
    <row r="93" spans="1:35" ht="16.5" customHeight="1">
      <c r="A93" s="40" t="s">
        <v>284</v>
      </c>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41"/>
    </row>
    <row r="94" spans="1:35" ht="16.5" customHeight="1">
      <c r="A94" s="40" t="s">
        <v>331</v>
      </c>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41"/>
    </row>
    <row r="95" spans="1:35" ht="16.5" customHeight="1">
      <c r="A95" s="40" t="s">
        <v>278</v>
      </c>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41"/>
    </row>
    <row r="96" spans="1:35" ht="16.5" customHeight="1">
      <c r="A96" s="40" t="s">
        <v>283</v>
      </c>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41"/>
    </row>
    <row r="97" spans="1:35" ht="16.5" customHeight="1">
      <c r="A97" s="40" t="s">
        <v>332</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41"/>
    </row>
    <row r="98" spans="1:35" ht="16.5" customHeight="1">
      <c r="A98" s="42" t="s">
        <v>330</v>
      </c>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41"/>
    </row>
    <row r="99" spans="1:35" ht="8.4" customHeight="1">
      <c r="A99" s="40"/>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41"/>
    </row>
    <row r="100" spans="1:35" ht="16.2" customHeight="1" thickBot="1">
      <c r="A100" s="413">
        <v>14</v>
      </c>
      <c r="B100" s="414"/>
      <c r="C100" s="414"/>
      <c r="D100" s="414"/>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5"/>
    </row>
    <row r="101" spans="1:35" ht="15.6" customHeight="1" thickTop="1">
      <c r="A101" s="398" t="s">
        <v>83</v>
      </c>
      <c r="B101" s="398"/>
      <c r="C101" s="398"/>
      <c r="D101" s="398"/>
      <c r="E101" s="39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row>
    <row r="102" spans="1:35" ht="16.5" customHeight="1"/>
    <row r="103" spans="1:35" ht="16.5" customHeight="1">
      <c r="A103" s="5" t="s">
        <v>0</v>
      </c>
      <c r="I103" s="4"/>
      <c r="J103" s="2" t="s">
        <v>221</v>
      </c>
      <c r="K103" s="4"/>
      <c r="L103" s="4"/>
      <c r="M103" s="4"/>
      <c r="N103" s="4"/>
      <c r="O103" s="4"/>
      <c r="P103" s="4"/>
      <c r="Q103" s="4"/>
      <c r="R103" s="4"/>
      <c r="S103" s="4"/>
      <c r="T103" s="4"/>
      <c r="V103" s="4"/>
      <c r="W103" s="4"/>
      <c r="X103" s="4"/>
      <c r="AC103" s="4" t="s">
        <v>1</v>
      </c>
      <c r="AD103" s="4"/>
    </row>
    <row r="104" spans="1:35" ht="16.5" customHeight="1">
      <c r="A104" s="5" t="s">
        <v>2</v>
      </c>
      <c r="J104" s="2" t="s">
        <v>222</v>
      </c>
      <c r="K104" s="4"/>
      <c r="AC104" s="4" t="s">
        <v>3</v>
      </c>
      <c r="AD104" s="4"/>
    </row>
    <row r="105" spans="1:35" ht="16.5" customHeight="1">
      <c r="A105" s="5" t="s">
        <v>2</v>
      </c>
      <c r="J105" s="2" t="s">
        <v>223</v>
      </c>
      <c r="K105" s="4"/>
      <c r="AC105" s="4" t="s">
        <v>4</v>
      </c>
      <c r="AD105" s="4"/>
    </row>
    <row r="106" spans="1:35" ht="16.5" customHeight="1">
      <c r="A106" s="5" t="s">
        <v>5</v>
      </c>
      <c r="J106" s="2" t="s">
        <v>224</v>
      </c>
      <c r="K106" s="4"/>
      <c r="AC106" s="4" t="s">
        <v>6</v>
      </c>
      <c r="AD106" s="4"/>
    </row>
    <row r="107" spans="1:35" ht="16.5" customHeight="1">
      <c r="A107" s="5" t="s">
        <v>7</v>
      </c>
      <c r="J107" s="2" t="s">
        <v>225</v>
      </c>
      <c r="K107" s="4"/>
      <c r="AC107" s="4" t="s">
        <v>220</v>
      </c>
      <c r="AD107" s="4"/>
    </row>
    <row r="108" spans="1:35" ht="16.5" customHeight="1">
      <c r="A108" s="5"/>
      <c r="J108" s="2"/>
      <c r="K108" s="4"/>
      <c r="AC108" s="4" t="s">
        <v>10</v>
      </c>
      <c r="AD108" s="4"/>
    </row>
    <row r="109" spans="1:35" ht="16.5" customHeight="1">
      <c r="A109" s="5" t="s">
        <v>9</v>
      </c>
      <c r="J109" s="2" t="s">
        <v>226</v>
      </c>
      <c r="K109" s="4"/>
      <c r="AC109" s="4" t="s">
        <v>10</v>
      </c>
      <c r="AD109" s="4"/>
    </row>
    <row r="110" spans="1:35" ht="16.5" customHeight="1">
      <c r="A110" s="5" t="s">
        <v>11</v>
      </c>
      <c r="J110" s="2" t="s">
        <v>227</v>
      </c>
      <c r="K110" s="4"/>
      <c r="AC110" s="4" t="s">
        <v>247</v>
      </c>
      <c r="AD110" s="4"/>
    </row>
    <row r="111" spans="1:35" ht="16.5" customHeight="1">
      <c r="A111" s="5" t="s">
        <v>12</v>
      </c>
      <c r="J111" s="2" t="s">
        <v>228</v>
      </c>
      <c r="K111" s="4"/>
      <c r="AC111" s="4" t="s">
        <v>13</v>
      </c>
      <c r="AD111" s="4"/>
    </row>
    <row r="112" spans="1:35" ht="16.5" customHeight="1">
      <c r="Q112" s="4" t="s">
        <v>229</v>
      </c>
      <c r="AC112" s="4" t="s">
        <v>14</v>
      </c>
      <c r="AD112" s="4"/>
    </row>
    <row r="113" spans="1:34" ht="16.5" customHeight="1">
      <c r="Q113" s="4" t="s">
        <v>230</v>
      </c>
      <c r="AC113" s="4" t="s">
        <v>248</v>
      </c>
      <c r="AD113" s="4"/>
    </row>
    <row r="114" spans="1:34" ht="16.5" customHeight="1">
      <c r="Q114" s="4" t="s">
        <v>230</v>
      </c>
      <c r="AC114" s="4" t="s">
        <v>19</v>
      </c>
      <c r="AD114" s="4"/>
    </row>
    <row r="115" spans="1:34" ht="16.5" customHeight="1">
      <c r="J115" s="4" t="s">
        <v>231</v>
      </c>
      <c r="K115" s="4"/>
      <c r="U115" s="5"/>
      <c r="AC115" s="4" t="s">
        <v>232</v>
      </c>
      <c r="AD115" s="4"/>
      <c r="AE115" s="4"/>
      <c r="AF115" s="4"/>
      <c r="AG115" s="4"/>
      <c r="AH115" s="4"/>
    </row>
    <row r="116" spans="1:34" ht="16.5" customHeight="1">
      <c r="Q116" s="4" t="s">
        <v>230</v>
      </c>
      <c r="AC116" s="4" t="s">
        <v>233</v>
      </c>
      <c r="AD116" s="4"/>
      <c r="AE116" s="4"/>
      <c r="AF116" s="4"/>
      <c r="AG116" s="4"/>
      <c r="AH116" s="4"/>
    </row>
    <row r="117" spans="1:34" ht="16.5" customHeight="1">
      <c r="Q117" s="4" t="s">
        <v>230</v>
      </c>
      <c r="AC117" s="426" t="s">
        <v>363</v>
      </c>
      <c r="AD117" s="426"/>
      <c r="AE117" s="426"/>
      <c r="AF117" s="426"/>
      <c r="AG117" s="426"/>
      <c r="AH117" s="4"/>
    </row>
    <row r="118" spans="1:34" ht="16.5" customHeight="1">
      <c r="Q118" s="36"/>
      <c r="R118" s="36"/>
      <c r="AC118" s="36"/>
      <c r="AD118" s="36"/>
      <c r="AE118" s="36"/>
      <c r="AF118" s="36"/>
      <c r="AG118" s="36"/>
      <c r="AH118" s="4"/>
    </row>
    <row r="119" spans="1:34" ht="16.5" customHeight="1">
      <c r="A119" s="4" t="s">
        <v>15</v>
      </c>
      <c r="AC119" s="4" t="s">
        <v>234</v>
      </c>
      <c r="AD119" s="4"/>
      <c r="AH119" s="4"/>
    </row>
    <row r="120" spans="1:34" ht="16.5" customHeight="1">
      <c r="A120" s="4"/>
      <c r="AC120" s="4" t="s">
        <v>16</v>
      </c>
      <c r="AD120" s="4"/>
    </row>
    <row r="121" spans="1:34" ht="16.5" customHeight="1">
      <c r="AC121" s="4" t="s">
        <v>17</v>
      </c>
      <c r="AD121" s="4"/>
    </row>
    <row r="122" spans="1:34" ht="16.5" customHeight="1">
      <c r="AC122" s="4" t="s">
        <v>18</v>
      </c>
      <c r="AD122" s="4"/>
    </row>
    <row r="123" spans="1:34" ht="16.5" customHeight="1">
      <c r="AC123" s="4" t="s">
        <v>8</v>
      </c>
      <c r="AD123" s="4"/>
    </row>
    <row r="124" spans="1:34" ht="16.5" customHeight="1">
      <c r="AC124" s="4" t="s">
        <v>249</v>
      </c>
      <c r="AD124" s="4"/>
    </row>
    <row r="125" spans="1:34" ht="16.5" customHeight="1">
      <c r="AC125" s="4" t="s">
        <v>235</v>
      </c>
      <c r="AD125" s="4"/>
    </row>
    <row r="126" spans="1:34" ht="16.5" customHeight="1">
      <c r="AC126" s="4" t="s">
        <v>219</v>
      </c>
      <c r="AD126" s="4"/>
    </row>
    <row r="127" spans="1:34" ht="16.5" customHeight="1">
      <c r="AC127" s="4" t="s">
        <v>20</v>
      </c>
      <c r="AD127" s="4"/>
    </row>
    <row r="128" spans="1:34" ht="16.5" customHeight="1"/>
    <row r="129" spans="1:35" ht="16.5" customHeight="1">
      <c r="A129" s="4" t="s">
        <v>21</v>
      </c>
      <c r="H129" s="4" t="s">
        <v>236</v>
      </c>
      <c r="I129" s="4"/>
      <c r="AC129" s="4" t="s">
        <v>22</v>
      </c>
      <c r="AD129" s="4"/>
    </row>
    <row r="130" spans="1:35" ht="16.5" customHeight="1"/>
    <row r="131" spans="1:35" ht="16.5" customHeight="1">
      <c r="A131" s="4" t="s">
        <v>23</v>
      </c>
      <c r="H131" s="4" t="s">
        <v>237</v>
      </c>
      <c r="I131" s="4"/>
      <c r="J131" s="4"/>
      <c r="K131" s="4"/>
      <c r="L131" s="4"/>
      <c r="M131" s="4"/>
      <c r="N131" s="4"/>
      <c r="O131" s="4"/>
      <c r="P131" s="4"/>
      <c r="Q131" s="4"/>
      <c r="R131" s="4"/>
      <c r="S131" s="4"/>
      <c r="T131" s="4"/>
      <c r="U131" s="4"/>
      <c r="V131" s="4"/>
      <c r="W131" s="4"/>
      <c r="X131" s="4"/>
    </row>
    <row r="132" spans="1:35" ht="16.5" customHeight="1">
      <c r="A132" s="4"/>
      <c r="B132" s="4"/>
      <c r="C132" s="4"/>
      <c r="D132" s="4"/>
      <c r="E132" s="4"/>
      <c r="F132" s="4"/>
      <c r="G132" s="6"/>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ht="16.5" customHeight="1"/>
    <row r="134" spans="1:35" ht="16.5" customHeight="1"/>
    <row r="135" spans="1:35" ht="16.5" customHeight="1"/>
    <row r="136" spans="1:35" ht="16.5" customHeight="1"/>
    <row r="137" spans="1:35" ht="16.5" customHeight="1"/>
    <row r="138" spans="1:35" ht="16.5" customHeight="1"/>
    <row r="139" spans="1:35" ht="16.5" customHeight="1"/>
    <row r="140" spans="1:35" ht="16.5" customHeight="1"/>
    <row r="141" spans="1:35" ht="16.5" customHeight="1"/>
    <row r="142" spans="1:35" ht="16.5" customHeight="1"/>
    <row r="143" spans="1:35" ht="16.5" customHeight="1"/>
    <row r="144" spans="1:35" ht="16.5" customHeight="1"/>
    <row r="145" spans="1:35" ht="16.5" customHeight="1"/>
    <row r="146" spans="1:35" ht="16.5" customHeight="1"/>
    <row r="147" spans="1:35" ht="16.5" customHeight="1"/>
    <row r="148" spans="1:35" ht="16.5" customHeight="1">
      <c r="A148" s="400">
        <v>15</v>
      </c>
      <c r="B148" s="400"/>
      <c r="C148" s="400"/>
      <c r="D148" s="400"/>
      <c r="E148" s="400"/>
      <c r="F148" s="400"/>
      <c r="G148" s="400"/>
      <c r="H148" s="400"/>
      <c r="I148" s="400"/>
      <c r="J148" s="400"/>
      <c r="K148" s="400"/>
      <c r="L148" s="400"/>
      <c r="M148" s="400"/>
      <c r="N148" s="400"/>
      <c r="O148" s="400"/>
      <c r="P148" s="400"/>
      <c r="Q148" s="400"/>
      <c r="R148" s="400"/>
      <c r="S148" s="400"/>
      <c r="T148" s="400"/>
      <c r="U148" s="400"/>
      <c r="V148" s="400"/>
      <c r="W148" s="400"/>
      <c r="X148" s="400"/>
      <c r="Y148" s="400"/>
      <c r="Z148" s="400"/>
      <c r="AA148" s="400"/>
      <c r="AB148" s="400"/>
      <c r="AC148" s="400"/>
      <c r="AD148" s="400"/>
      <c r="AE148" s="400"/>
      <c r="AF148" s="400"/>
      <c r="AG148" s="400"/>
      <c r="AH148" s="400"/>
      <c r="AI148" s="400"/>
    </row>
    <row r="149" spans="1:35" ht="16.5" customHeight="1">
      <c r="A149" s="398" t="s">
        <v>286</v>
      </c>
      <c r="B149" s="398"/>
      <c r="C149" s="398"/>
      <c r="D149" s="398"/>
      <c r="E149" s="398"/>
      <c r="F149" s="398"/>
      <c r="G149" s="398"/>
      <c r="H149" s="398"/>
      <c r="I149" s="398"/>
      <c r="J149" s="398"/>
      <c r="K149" s="398"/>
      <c r="L149" s="398"/>
      <c r="M149" s="398"/>
      <c r="N149" s="398"/>
      <c r="O149" s="398"/>
      <c r="P149" s="398"/>
      <c r="Q149" s="398"/>
      <c r="R149" s="398"/>
      <c r="S149" s="398"/>
      <c r="T149" s="398"/>
      <c r="U149" s="398"/>
      <c r="V149" s="398"/>
      <c r="W149" s="398"/>
      <c r="X149" s="398"/>
      <c r="Y149" s="398"/>
      <c r="Z149" s="398"/>
      <c r="AA149" s="398"/>
      <c r="AB149" s="398"/>
      <c r="AC149" s="398"/>
      <c r="AD149" s="398"/>
      <c r="AE149" s="398"/>
      <c r="AF149" s="398"/>
      <c r="AG149" s="398"/>
      <c r="AH149" s="398"/>
      <c r="AI149" s="398"/>
    </row>
    <row r="150" spans="1:35" ht="6.75" customHeight="1"/>
    <row r="151" spans="1:35" ht="16.5" customHeight="1">
      <c r="A151" s="398" t="s">
        <v>24</v>
      </c>
      <c r="B151" s="398"/>
      <c r="C151" s="398"/>
      <c r="D151" s="398"/>
      <c r="E151" s="398"/>
      <c r="F151" s="398"/>
      <c r="G151" s="398"/>
      <c r="H151" s="398"/>
      <c r="I151" s="398"/>
      <c r="J151" s="398"/>
      <c r="K151" s="398"/>
      <c r="L151" s="398"/>
      <c r="M151" s="398"/>
      <c r="N151" s="398"/>
      <c r="O151" s="398"/>
      <c r="P151" s="398"/>
      <c r="Q151" s="398"/>
      <c r="R151" s="398"/>
      <c r="S151" s="398"/>
      <c r="T151" s="398"/>
      <c r="U151" s="398"/>
      <c r="V151" s="398"/>
      <c r="W151" s="398"/>
      <c r="X151" s="398"/>
      <c r="Y151" s="398"/>
      <c r="Z151" s="398"/>
      <c r="AA151" s="398"/>
      <c r="AB151" s="398"/>
      <c r="AC151" s="398"/>
      <c r="AD151" s="398"/>
      <c r="AE151" s="398"/>
      <c r="AF151" s="398"/>
      <c r="AG151" s="398"/>
      <c r="AH151" s="398"/>
      <c r="AI151" s="398"/>
    </row>
    <row r="152" spans="1:35" ht="16.5" customHeight="1">
      <c r="A152" s="4" t="s">
        <v>25</v>
      </c>
      <c r="E152" s="4"/>
      <c r="H152" s="4" t="s">
        <v>26</v>
      </c>
    </row>
    <row r="153" spans="1:35" ht="16.5" customHeight="1">
      <c r="E153" s="4"/>
      <c r="H153" s="4" t="s">
        <v>27</v>
      </c>
    </row>
    <row r="154" spans="1:35" ht="16.5" customHeight="1">
      <c r="A154" s="4" t="s">
        <v>28</v>
      </c>
      <c r="E154" s="4"/>
      <c r="H154" s="4" t="s">
        <v>215</v>
      </c>
    </row>
    <row r="155" spans="1:35" ht="16.5" customHeight="1">
      <c r="A155" s="4" t="s">
        <v>29</v>
      </c>
      <c r="E155" s="4"/>
      <c r="H155" s="4" t="s">
        <v>30</v>
      </c>
    </row>
    <row r="156" spans="1:35" ht="9.6" customHeight="1"/>
    <row r="157" spans="1:35" ht="16.5" customHeight="1">
      <c r="A157" s="4" t="s">
        <v>33</v>
      </c>
      <c r="H157" s="4" t="s">
        <v>287</v>
      </c>
      <c r="Q157" s="4" t="s">
        <v>336</v>
      </c>
    </row>
    <row r="158" spans="1:35" ht="16.5" customHeight="1">
      <c r="A158" s="4" t="s">
        <v>31</v>
      </c>
      <c r="H158" s="4" t="s">
        <v>254</v>
      </c>
      <c r="Q158" s="4" t="s">
        <v>32</v>
      </c>
    </row>
    <row r="159" spans="1:35" ht="16.5" customHeight="1">
      <c r="A159" s="4" t="s">
        <v>84</v>
      </c>
      <c r="H159" s="4" t="s">
        <v>288</v>
      </c>
      <c r="Q159" s="4" t="s">
        <v>32</v>
      </c>
    </row>
    <row r="160" spans="1:35" ht="16.5" customHeight="1">
      <c r="A160" s="4"/>
      <c r="H160" s="4"/>
      <c r="L160" s="4" t="s">
        <v>85</v>
      </c>
      <c r="Q160" s="4"/>
    </row>
    <row r="161" spans="1:35" ht="8.4" customHeight="1"/>
    <row r="162" spans="1:35" ht="16.5" customHeight="1">
      <c r="A162" s="4" t="s">
        <v>34</v>
      </c>
      <c r="F162" s="5"/>
      <c r="H162" s="4" t="s">
        <v>288</v>
      </c>
      <c r="Q162" s="4" t="s">
        <v>35</v>
      </c>
      <c r="Y162" s="16"/>
      <c r="Z162" s="16"/>
      <c r="AA162" s="16"/>
      <c r="AB162" s="16"/>
      <c r="AC162" s="16"/>
      <c r="AD162" s="16"/>
      <c r="AE162" s="16"/>
      <c r="AF162" s="16"/>
      <c r="AG162" s="16"/>
      <c r="AH162" s="16"/>
      <c r="AI162" s="16"/>
    </row>
    <row r="163" spans="1:35" ht="16.5" customHeight="1">
      <c r="H163" s="4" t="s">
        <v>289</v>
      </c>
      <c r="Q163" s="4" t="s">
        <v>86</v>
      </c>
    </row>
    <row r="164" spans="1:35" ht="16.5" customHeight="1">
      <c r="A164" s="4"/>
      <c r="H164" s="4"/>
      <c r="Q164" s="4" t="s">
        <v>87</v>
      </c>
    </row>
    <row r="165" spans="1:35" ht="16.5" customHeight="1">
      <c r="H165" s="4" t="s">
        <v>290</v>
      </c>
      <c r="Q165" s="7" t="s">
        <v>88</v>
      </c>
    </row>
    <row r="166" spans="1:35" ht="16.5" customHeight="1">
      <c r="H166" s="4" t="s">
        <v>291</v>
      </c>
      <c r="Q166" s="4" t="s">
        <v>86</v>
      </c>
    </row>
    <row r="167" spans="1:35" ht="16.5" customHeight="1">
      <c r="Q167" s="4" t="s">
        <v>87</v>
      </c>
    </row>
    <row r="168" spans="1:35" ht="16.5" customHeight="1">
      <c r="H168" s="4" t="s">
        <v>292</v>
      </c>
      <c r="Q168" s="4" t="s">
        <v>86</v>
      </c>
    </row>
    <row r="169" spans="1:35" ht="16.5" customHeight="1">
      <c r="H169" s="4"/>
      <c r="Q169" s="4" t="s">
        <v>87</v>
      </c>
    </row>
    <row r="170" spans="1:35" ht="16.5" customHeight="1">
      <c r="H170" s="4" t="s">
        <v>293</v>
      </c>
      <c r="Q170" s="4" t="s">
        <v>86</v>
      </c>
    </row>
    <row r="171" spans="1:35" ht="16.5" customHeight="1">
      <c r="Q171" s="4" t="s">
        <v>87</v>
      </c>
    </row>
    <row r="172" spans="1:35" ht="16.5" customHeight="1">
      <c r="H172" s="4" t="s">
        <v>294</v>
      </c>
      <c r="Q172" s="4" t="s">
        <v>36</v>
      </c>
    </row>
    <row r="173" spans="1:35" ht="16.5" customHeight="1">
      <c r="H173" s="4" t="s">
        <v>295</v>
      </c>
      <c r="Q173" s="7" t="s">
        <v>89</v>
      </c>
    </row>
    <row r="174" spans="1:35" ht="16.5" customHeight="1">
      <c r="H174" s="4" t="s">
        <v>296</v>
      </c>
      <c r="Q174" s="4" t="s">
        <v>36</v>
      </c>
    </row>
    <row r="175" spans="1:35" ht="16.5" customHeight="1">
      <c r="H175" s="4" t="s">
        <v>297</v>
      </c>
      <c r="Q175" s="4" t="s">
        <v>36</v>
      </c>
    </row>
    <row r="176" spans="1:35" ht="16.5" customHeight="1">
      <c r="H176" s="4" t="s">
        <v>298</v>
      </c>
      <c r="Q176" s="4" t="s">
        <v>36</v>
      </c>
    </row>
    <row r="177" spans="1:17" ht="16.5" customHeight="1">
      <c r="H177" s="4" t="s">
        <v>299</v>
      </c>
      <c r="Q177" s="4" t="s">
        <v>36</v>
      </c>
    </row>
    <row r="178" spans="1:17" ht="16.5" customHeight="1">
      <c r="H178" s="4" t="s">
        <v>300</v>
      </c>
      <c r="Q178" s="4" t="s">
        <v>75</v>
      </c>
    </row>
    <row r="179" spans="1:17" ht="16.5" customHeight="1">
      <c r="H179" s="3" t="s">
        <v>38</v>
      </c>
      <c r="Q179" s="4"/>
    </row>
    <row r="180" spans="1:17" ht="16.5" customHeight="1">
      <c r="A180" s="5" t="s">
        <v>90</v>
      </c>
      <c r="H180" s="17" t="s">
        <v>301</v>
      </c>
      <c r="Q180" s="4"/>
    </row>
    <row r="181" spans="1:17" ht="16.5" customHeight="1">
      <c r="A181" s="4" t="s">
        <v>39</v>
      </c>
      <c r="H181" s="4" t="s">
        <v>40</v>
      </c>
      <c r="Q181" s="4"/>
    </row>
    <row r="182" spans="1:17" ht="10.95" customHeight="1"/>
    <row r="183" spans="1:17" ht="16.5" customHeight="1">
      <c r="A183" s="4" t="s">
        <v>41</v>
      </c>
      <c r="H183" s="4" t="s">
        <v>91</v>
      </c>
    </row>
    <row r="184" spans="1:17" ht="16.5" customHeight="1">
      <c r="A184" s="4"/>
      <c r="H184" s="4" t="s">
        <v>320</v>
      </c>
    </row>
    <row r="185" spans="1:17" ht="16.5" customHeight="1">
      <c r="A185" s="4"/>
      <c r="H185" s="4" t="s">
        <v>92</v>
      </c>
    </row>
    <row r="186" spans="1:17" ht="16.5" customHeight="1">
      <c r="A186" s="4"/>
      <c r="H186" s="4" t="s">
        <v>93</v>
      </c>
    </row>
    <row r="187" spans="1:17" ht="16.5" customHeight="1">
      <c r="H187" s="4" t="s">
        <v>94</v>
      </c>
    </row>
    <row r="188" spans="1:17" ht="16.5" customHeight="1">
      <c r="A188" s="4" t="s">
        <v>42</v>
      </c>
      <c r="H188" s="4" t="s">
        <v>95</v>
      </c>
    </row>
    <row r="189" spans="1:17" ht="16.5" customHeight="1">
      <c r="A189" s="4"/>
      <c r="H189" s="4" t="s">
        <v>96</v>
      </c>
    </row>
    <row r="190" spans="1:17" ht="16.5" customHeight="1">
      <c r="A190" s="4"/>
      <c r="H190" s="4" t="s">
        <v>97</v>
      </c>
    </row>
    <row r="191" spans="1:17" ht="16.5" customHeight="1">
      <c r="A191" s="4"/>
      <c r="H191" s="4"/>
      <c r="M191" s="4" t="s">
        <v>98</v>
      </c>
    </row>
    <row r="192" spans="1:17" ht="16.5" customHeight="1">
      <c r="A192" s="4"/>
      <c r="H192" s="4"/>
      <c r="M192" s="3" t="s">
        <v>99</v>
      </c>
    </row>
    <row r="193" spans="1:35" ht="16.5" customHeight="1">
      <c r="A193" s="4" t="s">
        <v>43</v>
      </c>
      <c r="H193" s="5" t="s">
        <v>100</v>
      </c>
      <c r="W193" s="4"/>
    </row>
    <row r="194" spans="1:35" ht="16.5" customHeight="1">
      <c r="A194" s="4"/>
      <c r="H194" s="5" t="s">
        <v>101</v>
      </c>
      <c r="W194" s="4"/>
      <c r="AB194" s="4"/>
    </row>
    <row r="195" spans="1:35" ht="16.5" customHeight="1">
      <c r="A195" s="4"/>
      <c r="H195" s="4" t="s">
        <v>102</v>
      </c>
      <c r="W195" s="4"/>
    </row>
    <row r="196" spans="1:35" ht="16.5" customHeight="1">
      <c r="A196" s="4" t="s">
        <v>44</v>
      </c>
    </row>
    <row r="197" spans="1:35" ht="16.5" customHeight="1">
      <c r="A197" s="4" t="s">
        <v>45</v>
      </c>
    </row>
    <row r="198" spans="1:35" ht="16.5" customHeight="1">
      <c r="A198" s="400">
        <v>16</v>
      </c>
      <c r="B198" s="400"/>
      <c r="C198" s="400"/>
      <c r="D198" s="400"/>
      <c r="E198" s="400"/>
      <c r="F198" s="400"/>
      <c r="G198" s="400"/>
      <c r="H198" s="400"/>
      <c r="I198" s="400"/>
      <c r="J198" s="400"/>
      <c r="K198" s="400"/>
      <c r="L198" s="400"/>
      <c r="M198" s="400"/>
      <c r="N198" s="400"/>
      <c r="O198" s="400"/>
      <c r="P198" s="400"/>
      <c r="Q198" s="400"/>
      <c r="R198" s="400"/>
      <c r="S198" s="400"/>
      <c r="T198" s="400"/>
      <c r="U198" s="400"/>
      <c r="V198" s="400"/>
      <c r="W198" s="400"/>
      <c r="X198" s="400"/>
      <c r="Y198" s="400"/>
      <c r="Z198" s="400"/>
      <c r="AA198" s="400"/>
      <c r="AB198" s="400"/>
      <c r="AC198" s="400"/>
      <c r="AD198" s="400"/>
      <c r="AE198" s="400"/>
      <c r="AF198" s="400"/>
      <c r="AG198" s="400"/>
      <c r="AH198" s="400"/>
      <c r="AI198" s="400"/>
    </row>
    <row r="199" spans="1:35" ht="16.5" customHeight="1">
      <c r="A199" s="448" t="s">
        <v>286</v>
      </c>
      <c r="B199" s="448"/>
      <c r="C199" s="448"/>
      <c r="D199" s="448"/>
      <c r="E199" s="448"/>
      <c r="F199" s="448"/>
      <c r="G199" s="448"/>
      <c r="H199" s="448"/>
      <c r="I199" s="448"/>
      <c r="J199" s="448"/>
      <c r="K199" s="448"/>
      <c r="L199" s="448"/>
      <c r="M199" s="448"/>
      <c r="N199" s="448"/>
      <c r="O199" s="448"/>
      <c r="P199" s="448"/>
      <c r="Q199" s="448"/>
      <c r="R199" s="448"/>
      <c r="S199" s="448"/>
      <c r="T199" s="448"/>
      <c r="U199" s="448"/>
      <c r="V199" s="448"/>
      <c r="W199" s="448"/>
      <c r="X199" s="448"/>
      <c r="Y199" s="448"/>
      <c r="Z199" s="448"/>
      <c r="AA199" s="448"/>
      <c r="AB199" s="448"/>
      <c r="AC199" s="448"/>
      <c r="AD199" s="448"/>
      <c r="AE199" s="448"/>
      <c r="AF199" s="448"/>
      <c r="AG199" s="448"/>
      <c r="AH199" s="448"/>
      <c r="AI199" s="448"/>
    </row>
    <row r="200" spans="1:35" ht="16.5" customHeight="1">
      <c r="A200" s="448"/>
      <c r="B200" s="448"/>
      <c r="C200" s="448"/>
      <c r="D200" s="448"/>
      <c r="E200" s="448"/>
      <c r="F200" s="448"/>
      <c r="G200" s="448"/>
      <c r="H200" s="448"/>
      <c r="I200" s="448"/>
      <c r="J200" s="448"/>
      <c r="K200" s="448"/>
      <c r="L200" s="448"/>
      <c r="M200" s="448"/>
      <c r="N200" s="448"/>
      <c r="O200" s="448"/>
      <c r="P200" s="448"/>
      <c r="Q200" s="448"/>
      <c r="R200" s="448"/>
      <c r="S200" s="448"/>
      <c r="T200" s="448"/>
      <c r="U200" s="448"/>
      <c r="V200" s="448"/>
      <c r="W200" s="448"/>
      <c r="X200" s="448"/>
      <c r="Y200" s="448"/>
      <c r="Z200" s="448"/>
      <c r="AA200" s="448"/>
      <c r="AB200" s="448"/>
      <c r="AC200" s="448"/>
      <c r="AD200" s="448"/>
      <c r="AE200" s="448"/>
      <c r="AF200" s="448"/>
      <c r="AG200" s="448"/>
      <c r="AH200" s="448"/>
      <c r="AI200" s="448"/>
    </row>
    <row r="201" spans="1:35"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6.5" customHeight="1">
      <c r="A202" s="4" t="s">
        <v>47</v>
      </c>
      <c r="G202" s="5"/>
      <c r="H202" s="4" t="s">
        <v>220</v>
      </c>
      <c r="J202" s="4"/>
      <c r="P202" s="4"/>
      <c r="S202" s="4" t="s">
        <v>48</v>
      </c>
      <c r="Y202" s="4" t="s">
        <v>10</v>
      </c>
      <c r="Z202" s="4"/>
    </row>
    <row r="203" spans="1:35" ht="16.5" customHeight="1">
      <c r="P203" s="4"/>
    </row>
    <row r="204" spans="1:35" ht="16.5" customHeight="1">
      <c r="G204" s="4" t="s">
        <v>49</v>
      </c>
    </row>
    <row r="205" spans="1:35" ht="16.5" customHeight="1">
      <c r="A205" s="398" t="s">
        <v>103</v>
      </c>
      <c r="B205" s="398"/>
      <c r="C205" s="398"/>
      <c r="D205" s="398"/>
      <c r="E205" s="398"/>
      <c r="F205" s="398"/>
      <c r="G205" s="398"/>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row>
    <row r="206" spans="1:35" s="7" customFormat="1" ht="16.5" customHeight="1"/>
    <row r="207" spans="1:35" ht="16.5" customHeight="1">
      <c r="A207" s="431" t="s">
        <v>302</v>
      </c>
      <c r="B207" s="432"/>
      <c r="C207" s="432"/>
      <c r="D207" s="432"/>
      <c r="E207" s="432"/>
      <c r="F207" s="432"/>
      <c r="G207" s="432"/>
      <c r="H207" s="432"/>
      <c r="I207" s="432"/>
      <c r="J207" s="432"/>
      <c r="K207" s="433"/>
      <c r="L207" s="7"/>
      <c r="M207" s="438"/>
      <c r="N207" s="438"/>
      <c r="O207" s="438"/>
      <c r="P207" s="438"/>
      <c r="Q207" s="438"/>
      <c r="R207" s="438"/>
      <c r="S207" s="438"/>
      <c r="T207" s="438"/>
      <c r="U207" s="438"/>
      <c r="V207" s="438"/>
      <c r="W207" s="438"/>
      <c r="X207" s="7"/>
      <c r="Y207" s="438"/>
      <c r="Z207" s="438"/>
      <c r="AA207" s="438"/>
      <c r="AB207" s="438"/>
      <c r="AC207" s="438"/>
      <c r="AD207" s="438"/>
      <c r="AE207" s="438"/>
      <c r="AF207" s="438"/>
      <c r="AG207" s="438"/>
      <c r="AH207" s="438"/>
      <c r="AI207" s="438"/>
    </row>
    <row r="208" spans="1:35" ht="16.5" customHeight="1">
      <c r="A208" s="416" t="s">
        <v>50</v>
      </c>
      <c r="B208" s="416"/>
      <c r="C208" s="416"/>
      <c r="D208" s="416"/>
      <c r="E208" s="416"/>
      <c r="F208" s="416"/>
      <c r="G208" s="416"/>
      <c r="H208" s="416"/>
      <c r="I208" s="416"/>
      <c r="J208" s="416"/>
      <c r="K208" s="416"/>
      <c r="L208" s="7"/>
      <c r="M208" s="436"/>
      <c r="N208" s="436"/>
      <c r="O208" s="436"/>
      <c r="P208" s="436"/>
      <c r="Q208" s="436"/>
      <c r="R208" s="436"/>
      <c r="S208" s="436"/>
      <c r="T208" s="436"/>
      <c r="U208" s="436"/>
      <c r="V208" s="436"/>
      <c r="W208" s="436"/>
      <c r="X208" s="7"/>
      <c r="Y208" s="436"/>
      <c r="Z208" s="436"/>
      <c r="AA208" s="436"/>
      <c r="AB208" s="436"/>
      <c r="AC208" s="436"/>
      <c r="AD208" s="436"/>
      <c r="AE208" s="436"/>
      <c r="AF208" s="436"/>
      <c r="AG208" s="436"/>
      <c r="AH208" s="436"/>
      <c r="AI208" s="436"/>
    </row>
    <row r="209" spans="1:35" ht="16.5" customHeight="1">
      <c r="A209" s="416" t="s">
        <v>51</v>
      </c>
      <c r="B209" s="416"/>
      <c r="C209" s="416"/>
      <c r="D209" s="416"/>
      <c r="E209" s="416"/>
      <c r="F209" s="416"/>
      <c r="G209" s="416"/>
      <c r="H209" s="416"/>
      <c r="I209" s="416"/>
      <c r="J209" s="416"/>
      <c r="K209" s="416"/>
      <c r="L209" s="7"/>
      <c r="M209" s="436"/>
      <c r="N209" s="436"/>
      <c r="O209" s="436"/>
      <c r="P209" s="436"/>
      <c r="Q209" s="436"/>
      <c r="R209" s="436"/>
      <c r="S209" s="436"/>
      <c r="T209" s="436"/>
      <c r="U209" s="436"/>
      <c r="V209" s="436"/>
      <c r="W209" s="436"/>
      <c r="X209" s="7"/>
      <c r="Y209" s="436"/>
      <c r="Z209" s="436"/>
      <c r="AA209" s="436"/>
      <c r="AB209" s="436"/>
      <c r="AC209" s="436"/>
      <c r="AD209" s="436"/>
      <c r="AE209" s="436"/>
      <c r="AF209" s="436"/>
      <c r="AG209" s="436"/>
      <c r="AH209" s="436"/>
      <c r="AI209" s="436"/>
    </row>
    <row r="210" spans="1:35" ht="16.5" customHeight="1">
      <c r="A210" s="416" t="s">
        <v>52</v>
      </c>
      <c r="B210" s="416"/>
      <c r="C210" s="416"/>
      <c r="D210" s="416"/>
      <c r="E210" s="416"/>
      <c r="F210" s="416"/>
      <c r="G210" s="416"/>
      <c r="H210" s="416"/>
      <c r="I210" s="416"/>
      <c r="J210" s="416"/>
      <c r="K210" s="416"/>
      <c r="L210" s="7"/>
      <c r="M210" s="436"/>
      <c r="N210" s="436"/>
      <c r="O210" s="436"/>
      <c r="P210" s="436"/>
      <c r="Q210" s="436"/>
      <c r="R210" s="436"/>
      <c r="S210" s="436"/>
      <c r="T210" s="436"/>
      <c r="U210" s="436"/>
      <c r="V210" s="436"/>
      <c r="W210" s="436"/>
      <c r="X210" s="7"/>
      <c r="Y210" s="436"/>
      <c r="Z210" s="436"/>
      <c r="AA210" s="436"/>
      <c r="AB210" s="436"/>
      <c r="AC210" s="436"/>
      <c r="AD210" s="436"/>
      <c r="AE210" s="436"/>
      <c r="AF210" s="436"/>
      <c r="AG210" s="436"/>
      <c r="AH210" s="436"/>
      <c r="AI210" s="436"/>
    </row>
    <row r="211" spans="1:35" ht="16.5" customHeight="1">
      <c r="A211" s="416" t="s">
        <v>53</v>
      </c>
      <c r="B211" s="416"/>
      <c r="C211" s="416"/>
      <c r="D211" s="416"/>
      <c r="E211" s="417">
        <v>0.375</v>
      </c>
      <c r="F211" s="418"/>
      <c r="G211" s="418"/>
      <c r="H211" s="419"/>
      <c r="I211" s="439" t="s">
        <v>54</v>
      </c>
      <c r="J211" s="440"/>
      <c r="K211" s="441"/>
      <c r="L211" s="7"/>
      <c r="M211" s="436"/>
      <c r="N211" s="436"/>
      <c r="O211" s="436"/>
      <c r="P211" s="436"/>
      <c r="Q211" s="437"/>
      <c r="R211" s="437"/>
      <c r="S211" s="437"/>
      <c r="T211" s="437"/>
      <c r="U211" s="436"/>
      <c r="V211" s="436"/>
      <c r="W211" s="436"/>
      <c r="X211" s="7"/>
      <c r="Y211" s="436"/>
      <c r="Z211" s="436"/>
      <c r="AA211" s="436"/>
      <c r="AB211" s="436"/>
      <c r="AC211" s="437"/>
      <c r="AD211" s="437"/>
      <c r="AE211" s="437"/>
      <c r="AF211" s="437"/>
      <c r="AG211" s="436"/>
      <c r="AH211" s="436"/>
      <c r="AI211" s="436"/>
    </row>
    <row r="212" spans="1:35" ht="16.5" customHeight="1">
      <c r="A212" s="416" t="s">
        <v>55</v>
      </c>
      <c r="B212" s="416"/>
      <c r="C212" s="416"/>
      <c r="D212" s="416"/>
      <c r="E212" s="417">
        <v>0.44791666666666669</v>
      </c>
      <c r="F212" s="418"/>
      <c r="G212" s="418"/>
      <c r="H212" s="419"/>
      <c r="I212" s="442"/>
      <c r="J212" s="443"/>
      <c r="K212" s="444"/>
      <c r="L212" s="7"/>
      <c r="M212" s="436"/>
      <c r="N212" s="436"/>
      <c r="O212" s="436"/>
      <c r="P212" s="436"/>
      <c r="Q212" s="437"/>
      <c r="R212" s="436"/>
      <c r="S212" s="436"/>
      <c r="T212" s="436"/>
      <c r="U212" s="436"/>
      <c r="V212" s="436"/>
      <c r="W212" s="436"/>
      <c r="X212" s="7"/>
      <c r="Y212" s="436"/>
      <c r="Z212" s="436"/>
      <c r="AA212" s="436"/>
      <c r="AB212" s="436"/>
      <c r="AC212" s="437"/>
      <c r="AD212" s="436"/>
      <c r="AE212" s="436"/>
      <c r="AF212" s="436"/>
      <c r="AG212" s="436"/>
      <c r="AH212" s="436"/>
      <c r="AI212" s="436"/>
    </row>
    <row r="213" spans="1:35" ht="16.5" customHeight="1">
      <c r="A213" s="416" t="s">
        <v>56</v>
      </c>
      <c r="B213" s="416"/>
      <c r="C213" s="416"/>
      <c r="D213" s="416"/>
      <c r="E213" s="417">
        <v>0.52083333333333337</v>
      </c>
      <c r="F213" s="418"/>
      <c r="G213" s="418"/>
      <c r="H213" s="419"/>
      <c r="I213" s="442"/>
      <c r="J213" s="443"/>
      <c r="K213" s="444"/>
      <c r="L213" s="7"/>
      <c r="M213" s="436"/>
      <c r="N213" s="436"/>
      <c r="O213" s="436"/>
      <c r="P213" s="436"/>
      <c r="Q213" s="437"/>
      <c r="R213" s="436"/>
      <c r="S213" s="436"/>
      <c r="T213" s="436"/>
      <c r="U213" s="436"/>
      <c r="V213" s="436"/>
      <c r="W213" s="436"/>
      <c r="X213" s="7"/>
      <c r="Y213" s="436"/>
      <c r="Z213" s="436"/>
      <c r="AA213" s="436"/>
      <c r="AB213" s="436"/>
      <c r="AC213" s="437"/>
      <c r="AD213" s="436"/>
      <c r="AE213" s="436"/>
      <c r="AF213" s="436"/>
      <c r="AG213" s="436"/>
      <c r="AH213" s="436"/>
      <c r="AI213" s="436"/>
    </row>
    <row r="214" spans="1:35" ht="16.5" customHeight="1">
      <c r="A214" s="416" t="s">
        <v>57</v>
      </c>
      <c r="B214" s="416"/>
      <c r="C214" s="416"/>
      <c r="D214" s="416"/>
      <c r="E214" s="417">
        <v>0.59375</v>
      </c>
      <c r="F214" s="418"/>
      <c r="G214" s="418"/>
      <c r="H214" s="419"/>
      <c r="I214" s="445"/>
      <c r="J214" s="446"/>
      <c r="K214" s="447"/>
      <c r="M214" s="436"/>
      <c r="N214" s="436"/>
      <c r="O214" s="436"/>
      <c r="P214" s="436"/>
      <c r="Q214" s="437"/>
      <c r="R214" s="436"/>
      <c r="S214" s="436"/>
      <c r="T214" s="436"/>
      <c r="U214" s="436"/>
      <c r="V214" s="436"/>
      <c r="W214" s="436"/>
      <c r="Y214" s="436"/>
      <c r="Z214" s="436"/>
      <c r="AA214" s="436"/>
      <c r="AB214" s="436"/>
      <c r="AC214" s="437"/>
      <c r="AD214" s="436"/>
      <c r="AE214" s="436"/>
      <c r="AF214" s="436"/>
      <c r="AG214" s="436"/>
      <c r="AH214" s="436"/>
      <c r="AI214" s="436"/>
    </row>
    <row r="215" spans="1:35" ht="13.5" customHeight="1"/>
    <row r="216" spans="1:35" ht="16.5" customHeight="1">
      <c r="A216" s="431" t="s">
        <v>303</v>
      </c>
      <c r="B216" s="432"/>
      <c r="C216" s="432"/>
      <c r="D216" s="432"/>
      <c r="E216" s="432"/>
      <c r="F216" s="432"/>
      <c r="G216" s="432"/>
      <c r="H216" s="432"/>
      <c r="I216" s="432"/>
      <c r="J216" s="432"/>
      <c r="K216" s="433"/>
      <c r="M216" s="431" t="s">
        <v>303</v>
      </c>
      <c r="N216" s="432"/>
      <c r="O216" s="432"/>
      <c r="P216" s="432"/>
      <c r="Q216" s="432"/>
      <c r="R216" s="432"/>
      <c r="S216" s="432"/>
      <c r="T216" s="432"/>
      <c r="U216" s="432"/>
      <c r="V216" s="432"/>
      <c r="W216" s="433"/>
      <c r="Y216" s="431" t="s">
        <v>304</v>
      </c>
      <c r="Z216" s="432"/>
      <c r="AA216" s="432"/>
      <c r="AB216" s="432"/>
      <c r="AC216" s="432"/>
      <c r="AD216" s="432"/>
      <c r="AE216" s="432"/>
      <c r="AF216" s="432"/>
      <c r="AG216" s="432"/>
      <c r="AH216" s="432"/>
      <c r="AI216" s="433"/>
    </row>
    <row r="217" spans="1:35" ht="16.5" customHeight="1">
      <c r="A217" s="416" t="s">
        <v>50</v>
      </c>
      <c r="B217" s="416"/>
      <c r="C217" s="416"/>
      <c r="D217" s="416"/>
      <c r="E217" s="416"/>
      <c r="F217" s="416"/>
      <c r="G217" s="416"/>
      <c r="H217" s="416"/>
      <c r="I217" s="416"/>
      <c r="J217" s="416"/>
      <c r="K217" s="416"/>
      <c r="L217" s="7"/>
      <c r="M217" s="416" t="s">
        <v>37</v>
      </c>
      <c r="N217" s="416"/>
      <c r="O217" s="416"/>
      <c r="P217" s="416"/>
      <c r="Q217" s="416"/>
      <c r="R217" s="416"/>
      <c r="S217" s="416"/>
      <c r="T217" s="416"/>
      <c r="U217" s="416"/>
      <c r="V217" s="416"/>
      <c r="W217" s="416"/>
      <c r="X217" s="7"/>
      <c r="Y217" s="416" t="s">
        <v>87</v>
      </c>
      <c r="Z217" s="416"/>
      <c r="AA217" s="416"/>
      <c r="AB217" s="416"/>
      <c r="AC217" s="416"/>
      <c r="AD217" s="416"/>
      <c r="AE217" s="416"/>
      <c r="AF217" s="416"/>
      <c r="AG217" s="416"/>
      <c r="AH217" s="416"/>
      <c r="AI217" s="416"/>
    </row>
    <row r="218" spans="1:35" ht="16.5" customHeight="1">
      <c r="A218" s="416" t="s">
        <v>51</v>
      </c>
      <c r="B218" s="416"/>
      <c r="C218" s="416"/>
      <c r="D218" s="416"/>
      <c r="E218" s="416"/>
      <c r="F218" s="416"/>
      <c r="G218" s="416"/>
      <c r="H218" s="416"/>
      <c r="I218" s="416"/>
      <c r="J218" s="416"/>
      <c r="K218" s="416"/>
      <c r="L218" s="7"/>
      <c r="M218" s="416" t="s">
        <v>51</v>
      </c>
      <c r="N218" s="416"/>
      <c r="O218" s="416"/>
      <c r="P218" s="416"/>
      <c r="Q218" s="416"/>
      <c r="R218" s="416"/>
      <c r="S218" s="416"/>
      <c r="T218" s="416"/>
      <c r="U218" s="416"/>
      <c r="V218" s="416"/>
      <c r="W218" s="416"/>
      <c r="X218" s="7"/>
      <c r="Y218" s="416" t="s">
        <v>51</v>
      </c>
      <c r="Z218" s="416"/>
      <c r="AA218" s="416"/>
      <c r="AB218" s="416"/>
      <c r="AC218" s="416"/>
      <c r="AD218" s="416"/>
      <c r="AE218" s="416"/>
      <c r="AF218" s="416"/>
      <c r="AG218" s="416"/>
      <c r="AH218" s="416"/>
      <c r="AI218" s="416"/>
    </row>
    <row r="219" spans="1:35" ht="16.5" customHeight="1">
      <c r="A219" s="416" t="s">
        <v>52</v>
      </c>
      <c r="B219" s="416"/>
      <c r="C219" s="416"/>
      <c r="D219" s="416"/>
      <c r="E219" s="416"/>
      <c r="F219" s="416"/>
      <c r="G219" s="416"/>
      <c r="H219" s="416"/>
      <c r="I219" s="416"/>
      <c r="J219" s="416"/>
      <c r="K219" s="416"/>
      <c r="L219" s="7"/>
      <c r="M219" s="416" t="s">
        <v>52</v>
      </c>
      <c r="N219" s="416"/>
      <c r="O219" s="416"/>
      <c r="P219" s="416"/>
      <c r="Q219" s="416"/>
      <c r="R219" s="416"/>
      <c r="S219" s="416"/>
      <c r="T219" s="416"/>
      <c r="U219" s="416"/>
      <c r="V219" s="416"/>
      <c r="W219" s="416"/>
      <c r="X219" s="7"/>
      <c r="Y219" s="416" t="s">
        <v>52</v>
      </c>
      <c r="Z219" s="416"/>
      <c r="AA219" s="416"/>
      <c r="AB219" s="416"/>
      <c r="AC219" s="416"/>
      <c r="AD219" s="416"/>
      <c r="AE219" s="416"/>
      <c r="AF219" s="416"/>
      <c r="AG219" s="416"/>
      <c r="AH219" s="416"/>
      <c r="AI219" s="416"/>
    </row>
    <row r="220" spans="1:35" ht="16.5" customHeight="1">
      <c r="A220" s="416" t="s">
        <v>53</v>
      </c>
      <c r="B220" s="416"/>
      <c r="C220" s="416"/>
      <c r="D220" s="416"/>
      <c r="E220" s="417">
        <v>0.375</v>
      </c>
      <c r="F220" s="418"/>
      <c r="G220" s="418"/>
      <c r="H220" s="419"/>
      <c r="I220" s="416" t="s">
        <v>104</v>
      </c>
      <c r="J220" s="416"/>
      <c r="K220" s="416"/>
      <c r="M220" s="416" t="s">
        <v>53</v>
      </c>
      <c r="N220" s="416"/>
      <c r="O220" s="416"/>
      <c r="P220" s="416"/>
      <c r="Q220" s="422">
        <v>0.39583333333333331</v>
      </c>
      <c r="R220" s="422"/>
      <c r="S220" s="422"/>
      <c r="T220" s="422"/>
      <c r="U220" s="416" t="s">
        <v>105</v>
      </c>
      <c r="V220" s="416"/>
      <c r="W220" s="416"/>
      <c r="Y220" s="416" t="s">
        <v>53</v>
      </c>
      <c r="Z220" s="416"/>
      <c r="AA220" s="416"/>
      <c r="AB220" s="416"/>
      <c r="AC220" s="422">
        <v>0.39583333333333331</v>
      </c>
      <c r="AD220" s="422"/>
      <c r="AE220" s="422"/>
      <c r="AF220" s="422"/>
      <c r="AG220" s="9" t="s">
        <v>364</v>
      </c>
      <c r="AH220" s="351" t="s">
        <v>58</v>
      </c>
      <c r="AI220" s="352"/>
    </row>
    <row r="221" spans="1:35" ht="16.5" customHeight="1">
      <c r="A221" s="416" t="s">
        <v>55</v>
      </c>
      <c r="B221" s="416"/>
      <c r="C221" s="416"/>
      <c r="D221" s="416"/>
      <c r="E221" s="417">
        <v>0.44791666666666669</v>
      </c>
      <c r="F221" s="418"/>
      <c r="G221" s="418"/>
      <c r="H221" s="419"/>
      <c r="I221" s="416" t="s">
        <v>106</v>
      </c>
      <c r="J221" s="416"/>
      <c r="K221" s="416"/>
      <c r="M221" s="416" t="s">
        <v>55</v>
      </c>
      <c r="N221" s="416"/>
      <c r="O221" s="416"/>
      <c r="P221" s="416"/>
      <c r="Q221" s="422">
        <v>0.45833333333333331</v>
      </c>
      <c r="R221" s="416"/>
      <c r="S221" s="416"/>
      <c r="T221" s="416"/>
      <c r="U221" s="416" t="s">
        <v>107</v>
      </c>
      <c r="V221" s="416"/>
      <c r="W221" s="416"/>
      <c r="Y221" s="416" t="s">
        <v>55</v>
      </c>
      <c r="Z221" s="416"/>
      <c r="AA221" s="416"/>
      <c r="AB221" s="416"/>
      <c r="AC221" s="422">
        <v>0.45833333333333331</v>
      </c>
      <c r="AD221" s="416"/>
      <c r="AE221" s="416"/>
      <c r="AF221" s="416"/>
      <c r="AG221" s="9" t="s">
        <v>365</v>
      </c>
      <c r="AH221" s="351" t="s">
        <v>59</v>
      </c>
      <c r="AI221" s="352"/>
    </row>
    <row r="222" spans="1:35" ht="16.5" customHeight="1">
      <c r="A222" s="416" t="s">
        <v>56</v>
      </c>
      <c r="B222" s="416"/>
      <c r="C222" s="416"/>
      <c r="D222" s="416"/>
      <c r="E222" s="417">
        <v>0.52083333333333337</v>
      </c>
      <c r="F222" s="418"/>
      <c r="G222" s="418"/>
      <c r="H222" s="419"/>
      <c r="I222" s="416" t="s">
        <v>108</v>
      </c>
      <c r="J222" s="416"/>
      <c r="K222" s="416"/>
      <c r="M222" s="416" t="s">
        <v>56</v>
      </c>
      <c r="N222" s="416"/>
      <c r="O222" s="416"/>
      <c r="P222" s="416"/>
      <c r="Q222" s="422">
        <v>0.52083333333333337</v>
      </c>
      <c r="R222" s="416"/>
      <c r="S222" s="416"/>
      <c r="T222" s="416"/>
      <c r="U222" s="416" t="s">
        <v>109</v>
      </c>
      <c r="V222" s="416"/>
      <c r="W222" s="416"/>
      <c r="Y222" s="416" t="s">
        <v>56</v>
      </c>
      <c r="Z222" s="416"/>
      <c r="AA222" s="416"/>
      <c r="AB222" s="416"/>
      <c r="AC222" s="422">
        <v>0.52083333333333337</v>
      </c>
      <c r="AD222" s="416"/>
      <c r="AE222" s="416"/>
      <c r="AF222" s="416"/>
      <c r="AG222" s="9" t="s">
        <v>366</v>
      </c>
      <c r="AH222" s="351" t="s">
        <v>61</v>
      </c>
      <c r="AI222" s="352"/>
    </row>
    <row r="223" spans="1:35" ht="16.5" customHeight="1">
      <c r="A223" s="416" t="s">
        <v>57</v>
      </c>
      <c r="B223" s="416"/>
      <c r="C223" s="416"/>
      <c r="D223" s="416"/>
      <c r="E223" s="417">
        <v>0.59375</v>
      </c>
      <c r="F223" s="418"/>
      <c r="G223" s="418"/>
      <c r="H223" s="419"/>
      <c r="I223" s="416" t="s">
        <v>110</v>
      </c>
      <c r="J223" s="416"/>
      <c r="K223" s="416"/>
      <c r="M223" s="416" t="s">
        <v>57</v>
      </c>
      <c r="N223" s="416"/>
      <c r="O223" s="416"/>
      <c r="P223" s="416"/>
      <c r="Q223" s="422">
        <v>0.58333333333333337</v>
      </c>
      <c r="R223" s="416"/>
      <c r="S223" s="416"/>
      <c r="T223" s="416"/>
      <c r="U223" s="416" t="s">
        <v>111</v>
      </c>
      <c r="V223" s="416"/>
      <c r="W223" s="416"/>
      <c r="Y223" s="416" t="s">
        <v>57</v>
      </c>
      <c r="Z223" s="416"/>
      <c r="AA223" s="416"/>
      <c r="AB223" s="416"/>
      <c r="AC223" s="422">
        <v>0.58333333333333337</v>
      </c>
      <c r="AD223" s="416"/>
      <c r="AE223" s="416"/>
      <c r="AF223" s="416"/>
      <c r="AG223" s="9" t="s">
        <v>367</v>
      </c>
      <c r="AH223" s="351" t="s">
        <v>62</v>
      </c>
      <c r="AI223" s="352"/>
    </row>
    <row r="224" spans="1:35" ht="13.5" customHeight="1"/>
    <row r="225" spans="1:35" ht="16.5" customHeight="1">
      <c r="A225" s="431" t="s">
        <v>305</v>
      </c>
      <c r="B225" s="432"/>
      <c r="C225" s="432"/>
      <c r="D225" s="432"/>
      <c r="E225" s="432"/>
      <c r="F225" s="432"/>
      <c r="G225" s="432"/>
      <c r="H225" s="432"/>
      <c r="I225" s="432"/>
      <c r="J225" s="432"/>
      <c r="K225" s="433"/>
      <c r="M225" s="438"/>
      <c r="N225" s="438"/>
      <c r="O225" s="438"/>
      <c r="P225" s="438"/>
      <c r="Q225" s="438"/>
      <c r="R225" s="438"/>
      <c r="S225" s="438"/>
      <c r="T225" s="438"/>
      <c r="U225" s="438"/>
      <c r="V225" s="438"/>
      <c r="W225" s="438"/>
      <c r="Y225" s="431" t="s">
        <v>306</v>
      </c>
      <c r="Z225" s="432"/>
      <c r="AA225" s="432"/>
      <c r="AB225" s="432"/>
      <c r="AC225" s="432"/>
      <c r="AD225" s="432"/>
      <c r="AE225" s="432"/>
      <c r="AF225" s="432"/>
      <c r="AG225" s="432"/>
      <c r="AH225" s="432"/>
      <c r="AI225" s="433"/>
    </row>
    <row r="226" spans="1:35" ht="16.5" customHeight="1">
      <c r="A226" s="416" t="s">
        <v>50</v>
      </c>
      <c r="B226" s="416"/>
      <c r="C226" s="416"/>
      <c r="D226" s="416"/>
      <c r="E226" s="416"/>
      <c r="F226" s="416"/>
      <c r="G226" s="416"/>
      <c r="H226" s="416"/>
      <c r="I226" s="416"/>
      <c r="J226" s="416"/>
      <c r="K226" s="416"/>
      <c r="L226" s="7"/>
      <c r="M226" s="436"/>
      <c r="N226" s="436"/>
      <c r="O226" s="436"/>
      <c r="P226" s="436"/>
      <c r="Q226" s="436"/>
      <c r="R226" s="436"/>
      <c r="S226" s="436"/>
      <c r="T226" s="436"/>
      <c r="U226" s="436"/>
      <c r="V226" s="436"/>
      <c r="W226" s="436"/>
      <c r="X226" s="7"/>
      <c r="Y226" s="416" t="s">
        <v>87</v>
      </c>
      <c r="Z226" s="416"/>
      <c r="AA226" s="416"/>
      <c r="AB226" s="416"/>
      <c r="AC226" s="416"/>
      <c r="AD226" s="416"/>
      <c r="AE226" s="416"/>
      <c r="AF226" s="416"/>
      <c r="AG226" s="416"/>
      <c r="AH226" s="416"/>
      <c r="AI226" s="416"/>
    </row>
    <row r="227" spans="1:35" ht="16.5" customHeight="1">
      <c r="A227" s="416" t="s">
        <v>51</v>
      </c>
      <c r="B227" s="416"/>
      <c r="C227" s="416"/>
      <c r="D227" s="416"/>
      <c r="E227" s="416"/>
      <c r="F227" s="416"/>
      <c r="G227" s="416"/>
      <c r="H227" s="416"/>
      <c r="I227" s="416"/>
      <c r="J227" s="416"/>
      <c r="K227" s="416"/>
      <c r="L227" s="7"/>
      <c r="M227" s="436"/>
      <c r="N227" s="436"/>
      <c r="O227" s="436"/>
      <c r="P227" s="436"/>
      <c r="Q227" s="436"/>
      <c r="R227" s="436"/>
      <c r="S227" s="436"/>
      <c r="T227" s="436"/>
      <c r="U227" s="436"/>
      <c r="V227" s="436"/>
      <c r="W227" s="436"/>
      <c r="X227" s="7"/>
      <c r="Y227" s="416" t="s">
        <v>51</v>
      </c>
      <c r="Z227" s="416"/>
      <c r="AA227" s="416"/>
      <c r="AB227" s="416"/>
      <c r="AC227" s="416"/>
      <c r="AD227" s="416"/>
      <c r="AE227" s="416"/>
      <c r="AF227" s="416"/>
      <c r="AG227" s="416"/>
      <c r="AH227" s="416"/>
      <c r="AI227" s="416"/>
    </row>
    <row r="228" spans="1:35" ht="16.5" customHeight="1">
      <c r="A228" s="416" t="s">
        <v>52</v>
      </c>
      <c r="B228" s="416"/>
      <c r="C228" s="416"/>
      <c r="D228" s="416"/>
      <c r="E228" s="416"/>
      <c r="F228" s="416"/>
      <c r="G228" s="416"/>
      <c r="H228" s="416"/>
      <c r="I228" s="416"/>
      <c r="J228" s="416"/>
      <c r="K228" s="416"/>
      <c r="L228" s="7"/>
      <c r="M228" s="436"/>
      <c r="N228" s="436"/>
      <c r="O228" s="436"/>
      <c r="P228" s="436"/>
      <c r="Q228" s="436"/>
      <c r="R228" s="436"/>
      <c r="S228" s="436"/>
      <c r="T228" s="436"/>
      <c r="U228" s="436"/>
      <c r="V228" s="436"/>
      <c r="W228" s="436"/>
      <c r="X228" s="7"/>
      <c r="Y228" s="416" t="s">
        <v>52</v>
      </c>
      <c r="Z228" s="416"/>
      <c r="AA228" s="416"/>
      <c r="AB228" s="416"/>
      <c r="AC228" s="416"/>
      <c r="AD228" s="416"/>
      <c r="AE228" s="416"/>
      <c r="AF228" s="416"/>
      <c r="AG228" s="416"/>
      <c r="AH228" s="416"/>
      <c r="AI228" s="416"/>
    </row>
    <row r="229" spans="1:35" ht="16.5" customHeight="1">
      <c r="A229" s="416" t="s">
        <v>53</v>
      </c>
      <c r="B229" s="416"/>
      <c r="C229" s="416"/>
      <c r="D229" s="416"/>
      <c r="E229" s="417">
        <v>0.375</v>
      </c>
      <c r="F229" s="418"/>
      <c r="G229" s="418"/>
      <c r="H229" s="419"/>
      <c r="I229" s="416" t="s">
        <v>112</v>
      </c>
      <c r="J229" s="416"/>
      <c r="K229" s="416"/>
      <c r="M229" s="436"/>
      <c r="N229" s="436"/>
      <c r="O229" s="436"/>
      <c r="P229" s="436"/>
      <c r="Q229" s="437"/>
      <c r="R229" s="437"/>
      <c r="S229" s="437"/>
      <c r="T229" s="437"/>
      <c r="Y229" s="416" t="s">
        <v>53</v>
      </c>
      <c r="Z229" s="416"/>
      <c r="AA229" s="416"/>
      <c r="AB229" s="416"/>
      <c r="AC229" s="422">
        <v>0.39583333333333331</v>
      </c>
      <c r="AD229" s="422"/>
      <c r="AE229" s="422"/>
      <c r="AF229" s="422"/>
      <c r="AG229" s="9" t="s">
        <v>373</v>
      </c>
      <c r="AH229" s="351" t="s">
        <v>63</v>
      </c>
      <c r="AI229" s="352"/>
    </row>
    <row r="230" spans="1:35" ht="16.5" customHeight="1">
      <c r="A230" s="416" t="s">
        <v>55</v>
      </c>
      <c r="B230" s="416"/>
      <c r="C230" s="416"/>
      <c r="D230" s="416"/>
      <c r="E230" s="417">
        <v>0.44791666666666669</v>
      </c>
      <c r="F230" s="418"/>
      <c r="G230" s="418"/>
      <c r="H230" s="419"/>
      <c r="I230" s="416" t="s">
        <v>113</v>
      </c>
      <c r="J230" s="416"/>
      <c r="K230" s="416"/>
      <c r="M230" s="436"/>
      <c r="N230" s="436"/>
      <c r="O230" s="436"/>
      <c r="P230" s="436"/>
      <c r="Q230" s="437"/>
      <c r="R230" s="436"/>
      <c r="S230" s="436"/>
      <c r="T230" s="436"/>
      <c r="Y230" s="416" t="s">
        <v>55</v>
      </c>
      <c r="Z230" s="416"/>
      <c r="AA230" s="416"/>
      <c r="AB230" s="416"/>
      <c r="AC230" s="422">
        <v>0.45833333333333331</v>
      </c>
      <c r="AD230" s="416"/>
      <c r="AE230" s="416"/>
      <c r="AF230" s="416"/>
      <c r="AG230" s="9" t="s">
        <v>370</v>
      </c>
      <c r="AH230" s="351" t="s">
        <v>65</v>
      </c>
      <c r="AI230" s="352"/>
    </row>
    <row r="231" spans="1:35" ht="16.5" customHeight="1">
      <c r="A231" s="416" t="s">
        <v>56</v>
      </c>
      <c r="B231" s="416"/>
      <c r="C231" s="416"/>
      <c r="D231" s="416"/>
      <c r="E231" s="417">
        <v>0.52083333333333337</v>
      </c>
      <c r="F231" s="418"/>
      <c r="G231" s="418"/>
      <c r="H231" s="419"/>
      <c r="I231" s="416" t="s">
        <v>114</v>
      </c>
      <c r="J231" s="416"/>
      <c r="K231" s="416"/>
      <c r="M231" s="436"/>
      <c r="N231" s="436"/>
      <c r="O231" s="436"/>
      <c r="P231" s="436"/>
      <c r="Q231" s="437"/>
      <c r="R231" s="436"/>
      <c r="S231" s="436"/>
      <c r="T231" s="436"/>
      <c r="Y231" s="416" t="s">
        <v>56</v>
      </c>
      <c r="Z231" s="416"/>
      <c r="AA231" s="416"/>
      <c r="AB231" s="416"/>
      <c r="AC231" s="422">
        <v>0.52083333333333337</v>
      </c>
      <c r="AD231" s="416"/>
      <c r="AE231" s="416"/>
      <c r="AF231" s="416"/>
      <c r="AG231" s="9" t="s">
        <v>368</v>
      </c>
      <c r="AH231" s="351" t="s">
        <v>246</v>
      </c>
      <c r="AI231" s="352"/>
    </row>
    <row r="232" spans="1:35" ht="16.5" customHeight="1">
      <c r="A232" s="416" t="s">
        <v>57</v>
      </c>
      <c r="B232" s="416"/>
      <c r="C232" s="416"/>
      <c r="D232" s="416"/>
      <c r="E232" s="417">
        <v>0.59375</v>
      </c>
      <c r="F232" s="418"/>
      <c r="G232" s="418"/>
      <c r="H232" s="419"/>
      <c r="I232" s="416" t="s">
        <v>115</v>
      </c>
      <c r="J232" s="416"/>
      <c r="K232" s="416"/>
      <c r="M232" s="436"/>
      <c r="N232" s="436"/>
      <c r="O232" s="436"/>
      <c r="P232" s="436"/>
      <c r="Q232" s="437"/>
      <c r="R232" s="436"/>
      <c r="S232" s="436"/>
      <c r="T232" s="436"/>
      <c r="Y232" s="416" t="s">
        <v>57</v>
      </c>
      <c r="Z232" s="416"/>
      <c r="AA232" s="416"/>
      <c r="AB232" s="416"/>
      <c r="AC232" s="422">
        <v>0.58333333333333337</v>
      </c>
      <c r="AD232" s="416"/>
      <c r="AE232" s="416"/>
      <c r="AF232" s="416"/>
      <c r="AG232" s="9" t="s">
        <v>369</v>
      </c>
      <c r="AH232" s="351" t="s">
        <v>60</v>
      </c>
      <c r="AI232" s="352"/>
    </row>
    <row r="233" spans="1:35" ht="16.5" customHeight="1">
      <c r="A233" s="10"/>
      <c r="B233" s="10"/>
      <c r="C233" s="10"/>
      <c r="D233" s="10"/>
      <c r="E233" s="11"/>
      <c r="F233" s="11"/>
      <c r="G233" s="11"/>
      <c r="H233" s="11"/>
      <c r="I233" s="10"/>
      <c r="J233" s="10"/>
      <c r="K233" s="10"/>
      <c r="M233" s="10"/>
      <c r="N233" s="10"/>
      <c r="O233" s="10"/>
      <c r="P233" s="10"/>
      <c r="Q233" s="12"/>
      <c r="R233" s="12"/>
      <c r="S233" s="12"/>
      <c r="T233" s="12"/>
      <c r="U233" s="10"/>
      <c r="V233" s="10"/>
      <c r="W233" s="10"/>
      <c r="Y233" s="10"/>
      <c r="Z233" s="10"/>
      <c r="AA233" s="10"/>
      <c r="AB233" s="10"/>
      <c r="AC233" s="11"/>
      <c r="AD233" s="8"/>
      <c r="AE233" s="8"/>
      <c r="AF233" s="8"/>
      <c r="AG233" s="10"/>
      <c r="AH233" s="10"/>
      <c r="AI233" s="10"/>
    </row>
    <row r="234" spans="1:35" ht="16.5" customHeight="1">
      <c r="A234" s="431" t="s">
        <v>307</v>
      </c>
      <c r="B234" s="432"/>
      <c r="C234" s="432"/>
      <c r="D234" s="432"/>
      <c r="E234" s="432"/>
      <c r="F234" s="432"/>
      <c r="G234" s="432"/>
      <c r="H234" s="432"/>
      <c r="I234" s="432"/>
      <c r="J234" s="432"/>
      <c r="K234" s="433"/>
      <c r="M234" s="431" t="s">
        <v>307</v>
      </c>
      <c r="N234" s="432"/>
      <c r="O234" s="432"/>
      <c r="P234" s="432"/>
      <c r="Q234" s="432"/>
      <c r="R234" s="432"/>
      <c r="S234" s="432"/>
      <c r="T234" s="432"/>
      <c r="U234" s="432"/>
      <c r="V234" s="432"/>
      <c r="W234" s="433"/>
      <c r="Y234" s="431" t="s">
        <v>308</v>
      </c>
      <c r="Z234" s="432"/>
      <c r="AA234" s="432"/>
      <c r="AB234" s="432"/>
      <c r="AC234" s="432"/>
      <c r="AD234" s="432"/>
      <c r="AE234" s="432"/>
      <c r="AF234" s="432"/>
      <c r="AG234" s="432"/>
      <c r="AH234" s="432"/>
      <c r="AI234" s="433"/>
    </row>
    <row r="235" spans="1:35" ht="16.5" customHeight="1">
      <c r="A235" s="416" t="s">
        <v>50</v>
      </c>
      <c r="B235" s="416"/>
      <c r="C235" s="416"/>
      <c r="D235" s="416"/>
      <c r="E235" s="416"/>
      <c r="F235" s="416"/>
      <c r="G235" s="416"/>
      <c r="H235" s="416"/>
      <c r="I235" s="416"/>
      <c r="J235" s="416"/>
      <c r="K235" s="416"/>
      <c r="L235" s="7"/>
      <c r="M235" s="416" t="s">
        <v>37</v>
      </c>
      <c r="N235" s="416"/>
      <c r="O235" s="416"/>
      <c r="P235" s="416"/>
      <c r="Q235" s="416"/>
      <c r="R235" s="416"/>
      <c r="S235" s="416"/>
      <c r="T235" s="416"/>
      <c r="U235" s="416"/>
      <c r="V235" s="416"/>
      <c r="W235" s="416"/>
      <c r="X235" s="7"/>
      <c r="Y235" s="416" t="s">
        <v>87</v>
      </c>
      <c r="Z235" s="416"/>
      <c r="AA235" s="416"/>
      <c r="AB235" s="416"/>
      <c r="AC235" s="416"/>
      <c r="AD235" s="416"/>
      <c r="AE235" s="416"/>
      <c r="AF235" s="416"/>
      <c r="AG235" s="416"/>
      <c r="AH235" s="416"/>
      <c r="AI235" s="416"/>
    </row>
    <row r="236" spans="1:35" ht="16.5" customHeight="1">
      <c r="A236" s="416" t="s">
        <v>51</v>
      </c>
      <c r="B236" s="416"/>
      <c r="C236" s="416"/>
      <c r="D236" s="416"/>
      <c r="E236" s="416"/>
      <c r="F236" s="416"/>
      <c r="G236" s="416"/>
      <c r="H236" s="416"/>
      <c r="I236" s="416"/>
      <c r="J236" s="416"/>
      <c r="K236" s="416"/>
      <c r="L236" s="7"/>
      <c r="M236" s="416" t="s">
        <v>51</v>
      </c>
      <c r="N236" s="416"/>
      <c r="O236" s="416"/>
      <c r="P236" s="416"/>
      <c r="Q236" s="416"/>
      <c r="R236" s="416"/>
      <c r="S236" s="416"/>
      <c r="T236" s="416"/>
      <c r="U236" s="416"/>
      <c r="V236" s="416"/>
      <c r="W236" s="416"/>
      <c r="X236" s="7"/>
      <c r="Y236" s="416" t="s">
        <v>51</v>
      </c>
      <c r="Z236" s="416"/>
      <c r="AA236" s="416"/>
      <c r="AB236" s="416"/>
      <c r="AC236" s="416"/>
      <c r="AD236" s="416"/>
      <c r="AE236" s="416"/>
      <c r="AF236" s="416"/>
      <c r="AG236" s="416"/>
      <c r="AH236" s="416"/>
      <c r="AI236" s="416"/>
    </row>
    <row r="237" spans="1:35" ht="16.5" customHeight="1">
      <c r="A237" s="416" t="s">
        <v>52</v>
      </c>
      <c r="B237" s="416"/>
      <c r="C237" s="416"/>
      <c r="D237" s="416"/>
      <c r="E237" s="416"/>
      <c r="F237" s="416"/>
      <c r="G237" s="416"/>
      <c r="H237" s="416"/>
      <c r="I237" s="416"/>
      <c r="J237" s="416"/>
      <c r="K237" s="416"/>
      <c r="L237" s="7"/>
      <c r="M237" s="416" t="s">
        <v>52</v>
      </c>
      <c r="N237" s="416"/>
      <c r="O237" s="416"/>
      <c r="P237" s="416"/>
      <c r="Q237" s="416"/>
      <c r="R237" s="416"/>
      <c r="S237" s="416"/>
      <c r="T237" s="416"/>
      <c r="U237" s="416"/>
      <c r="V237" s="416"/>
      <c r="W237" s="416"/>
      <c r="X237" s="7"/>
      <c r="Y237" s="416" t="s">
        <v>52</v>
      </c>
      <c r="Z237" s="416"/>
      <c r="AA237" s="416"/>
      <c r="AB237" s="416"/>
      <c r="AC237" s="416"/>
      <c r="AD237" s="416"/>
      <c r="AE237" s="416"/>
      <c r="AF237" s="416"/>
      <c r="AG237" s="416"/>
      <c r="AH237" s="416"/>
      <c r="AI237" s="416"/>
    </row>
    <row r="238" spans="1:35" ht="16.5" customHeight="1">
      <c r="A238" s="416" t="s">
        <v>53</v>
      </c>
      <c r="B238" s="416"/>
      <c r="C238" s="416"/>
      <c r="D238" s="416"/>
      <c r="E238" s="417">
        <v>0.375</v>
      </c>
      <c r="F238" s="418"/>
      <c r="G238" s="418"/>
      <c r="H238" s="419"/>
      <c r="I238" s="416" t="s">
        <v>116</v>
      </c>
      <c r="J238" s="416"/>
      <c r="K238" s="416"/>
      <c r="M238" s="416" t="s">
        <v>53</v>
      </c>
      <c r="N238" s="416"/>
      <c r="O238" s="416"/>
      <c r="P238" s="416"/>
      <c r="Q238" s="422">
        <v>0.39583333333333331</v>
      </c>
      <c r="R238" s="422"/>
      <c r="S238" s="422"/>
      <c r="T238" s="422"/>
      <c r="U238" s="435" t="s">
        <v>117</v>
      </c>
      <c r="V238" s="416"/>
      <c r="W238" s="416"/>
      <c r="Y238" s="416" t="s">
        <v>53</v>
      </c>
      <c r="Z238" s="416"/>
      <c r="AA238" s="416"/>
      <c r="AB238" s="416"/>
      <c r="AC238" s="422">
        <v>0.39583333333333331</v>
      </c>
      <c r="AD238" s="422"/>
      <c r="AE238" s="422"/>
      <c r="AF238" s="422"/>
      <c r="AG238" s="9" t="s">
        <v>371</v>
      </c>
      <c r="AH238" s="351" t="s">
        <v>67</v>
      </c>
      <c r="AI238" s="352"/>
    </row>
    <row r="239" spans="1:35" ht="16.5" customHeight="1">
      <c r="A239" s="416" t="s">
        <v>55</v>
      </c>
      <c r="B239" s="416"/>
      <c r="C239" s="416"/>
      <c r="D239" s="416"/>
      <c r="E239" s="417">
        <v>0.44791666666666669</v>
      </c>
      <c r="F239" s="418"/>
      <c r="G239" s="418"/>
      <c r="H239" s="419"/>
      <c r="I239" s="416" t="s">
        <v>118</v>
      </c>
      <c r="J239" s="416"/>
      <c r="K239" s="416"/>
      <c r="M239" s="416" t="s">
        <v>55</v>
      </c>
      <c r="N239" s="416"/>
      <c r="O239" s="416"/>
      <c r="P239" s="416"/>
      <c r="Q239" s="422">
        <v>0.45833333333333331</v>
      </c>
      <c r="R239" s="416"/>
      <c r="S239" s="416"/>
      <c r="T239" s="416"/>
      <c r="U239" s="435" t="s">
        <v>119</v>
      </c>
      <c r="V239" s="416"/>
      <c r="W239" s="416"/>
      <c r="Y239" s="416" t="s">
        <v>55</v>
      </c>
      <c r="Z239" s="416"/>
      <c r="AA239" s="416"/>
      <c r="AB239" s="416"/>
      <c r="AC239" s="422">
        <v>0.45833333333333331</v>
      </c>
      <c r="AD239" s="416"/>
      <c r="AE239" s="416"/>
      <c r="AF239" s="416"/>
      <c r="AG239" s="9" t="s">
        <v>372</v>
      </c>
      <c r="AH239" s="351" t="s">
        <v>68</v>
      </c>
      <c r="AI239" s="352"/>
    </row>
    <row r="240" spans="1:35" ht="16.5" customHeight="1">
      <c r="A240" s="416" t="s">
        <v>56</v>
      </c>
      <c r="B240" s="416"/>
      <c r="C240" s="416"/>
      <c r="D240" s="416"/>
      <c r="E240" s="417">
        <v>0.52083333333333337</v>
      </c>
      <c r="F240" s="418"/>
      <c r="G240" s="418"/>
      <c r="H240" s="419"/>
      <c r="I240" s="416"/>
      <c r="J240" s="416"/>
      <c r="K240" s="416"/>
      <c r="M240" s="416" t="s">
        <v>56</v>
      </c>
      <c r="N240" s="416"/>
      <c r="O240" s="416"/>
      <c r="P240" s="416"/>
      <c r="Q240" s="422">
        <v>0.52083333333333337</v>
      </c>
      <c r="R240" s="416"/>
      <c r="S240" s="416"/>
      <c r="T240" s="416"/>
      <c r="U240" s="435" t="s">
        <v>120</v>
      </c>
      <c r="V240" s="416"/>
      <c r="W240" s="416"/>
      <c r="Y240" s="416" t="s">
        <v>56</v>
      </c>
      <c r="Z240" s="416"/>
      <c r="AA240" s="416"/>
      <c r="AB240" s="416"/>
      <c r="AC240" s="422">
        <v>0.52083333333333337</v>
      </c>
      <c r="AD240" s="416"/>
      <c r="AE240" s="416"/>
      <c r="AF240" s="416"/>
      <c r="AG240" s="9" t="s">
        <v>376</v>
      </c>
      <c r="AH240" s="351" t="s">
        <v>64</v>
      </c>
      <c r="AI240" s="352"/>
    </row>
    <row r="241" spans="1:35" ht="16.5" customHeight="1">
      <c r="A241" s="416" t="s">
        <v>57</v>
      </c>
      <c r="B241" s="416"/>
      <c r="C241" s="416"/>
      <c r="D241" s="416"/>
      <c r="E241" s="417">
        <v>0.59375</v>
      </c>
      <c r="F241" s="418"/>
      <c r="G241" s="418"/>
      <c r="H241" s="419"/>
      <c r="I241" s="416"/>
      <c r="J241" s="416"/>
      <c r="K241" s="416"/>
      <c r="M241" s="416" t="s">
        <v>57</v>
      </c>
      <c r="N241" s="416"/>
      <c r="O241" s="416"/>
      <c r="P241" s="416"/>
      <c r="Q241" s="422">
        <v>0.58333333333333337</v>
      </c>
      <c r="R241" s="416"/>
      <c r="S241" s="416"/>
      <c r="T241" s="416"/>
      <c r="U241" s="435" t="s">
        <v>121</v>
      </c>
      <c r="V241" s="416"/>
      <c r="W241" s="416"/>
      <c r="Y241" s="416" t="s">
        <v>57</v>
      </c>
      <c r="Z241" s="416"/>
      <c r="AA241" s="416"/>
      <c r="AB241" s="416"/>
      <c r="AC241" s="422">
        <v>0.58333333333333337</v>
      </c>
      <c r="AD241" s="416"/>
      <c r="AE241" s="416"/>
      <c r="AF241" s="416"/>
      <c r="AG241" s="9" t="s">
        <v>377</v>
      </c>
      <c r="AH241" s="351" t="s">
        <v>66</v>
      </c>
      <c r="AI241" s="352"/>
    </row>
    <row r="242" spans="1:35" ht="16.5" customHeight="1">
      <c r="A242" s="10"/>
      <c r="B242" s="10"/>
      <c r="C242" s="10"/>
      <c r="D242" s="10"/>
      <c r="E242" s="11"/>
      <c r="F242" s="11"/>
      <c r="G242" s="11"/>
      <c r="H242" s="11"/>
      <c r="I242" s="10"/>
      <c r="J242" s="10"/>
      <c r="K242" s="10"/>
      <c r="M242" s="10"/>
      <c r="N242" s="10"/>
      <c r="O242" s="10"/>
      <c r="P242" s="10"/>
      <c r="Q242" s="12"/>
      <c r="R242" s="12"/>
      <c r="S242" s="12"/>
      <c r="T242" s="12"/>
      <c r="U242" s="10"/>
      <c r="V242" s="10"/>
      <c r="W242" s="10"/>
      <c r="Y242" s="10"/>
      <c r="Z242" s="10"/>
      <c r="AA242" s="10"/>
      <c r="AB242" s="10"/>
      <c r="AC242" s="11"/>
      <c r="AD242" s="8"/>
      <c r="AE242" s="8"/>
      <c r="AF242" s="8"/>
      <c r="AG242" s="10"/>
      <c r="AH242" s="10"/>
      <c r="AI242" s="10"/>
    </row>
    <row r="243" spans="1:35" ht="16.5" customHeight="1">
      <c r="A243" s="10"/>
      <c r="B243" s="10"/>
      <c r="C243" s="10"/>
      <c r="D243" s="10"/>
      <c r="E243" s="11"/>
      <c r="F243" s="11"/>
      <c r="G243" s="11"/>
      <c r="H243" s="11"/>
      <c r="I243" s="10"/>
      <c r="J243" s="10"/>
      <c r="K243" s="10"/>
      <c r="M243" s="10"/>
      <c r="N243" s="10"/>
      <c r="O243" s="10"/>
      <c r="P243" s="10"/>
      <c r="Q243" s="12"/>
      <c r="R243" s="12"/>
      <c r="S243" s="12"/>
      <c r="T243" s="12"/>
      <c r="U243" s="10"/>
      <c r="V243" s="10"/>
      <c r="W243" s="10"/>
      <c r="Y243" s="10"/>
      <c r="Z243" s="10"/>
      <c r="AA243" s="10"/>
      <c r="AB243" s="10"/>
      <c r="AC243" s="11"/>
      <c r="AD243" s="8"/>
      <c r="AE243" s="8"/>
      <c r="AF243" s="8"/>
      <c r="AG243" s="10"/>
      <c r="AH243" s="10"/>
      <c r="AI243" s="10"/>
    </row>
    <row r="244" spans="1:35" ht="16.5" customHeight="1">
      <c r="A244" s="10"/>
      <c r="B244" s="10"/>
      <c r="C244" s="10"/>
      <c r="D244" s="10"/>
      <c r="E244" s="11"/>
      <c r="F244" s="11"/>
      <c r="G244" s="11"/>
      <c r="H244" s="11"/>
      <c r="I244" s="10"/>
      <c r="J244" s="10"/>
      <c r="K244" s="10"/>
      <c r="M244" s="10"/>
      <c r="N244" s="10"/>
      <c r="O244" s="10"/>
      <c r="P244" s="10"/>
      <c r="Q244" s="12"/>
      <c r="R244" s="12"/>
      <c r="S244" s="12"/>
      <c r="T244" s="12"/>
      <c r="U244" s="10"/>
      <c r="V244" s="10"/>
      <c r="W244" s="10"/>
      <c r="Y244" s="10"/>
      <c r="Z244" s="10"/>
      <c r="AA244" s="10"/>
      <c r="AB244" s="10"/>
      <c r="AC244" s="11"/>
      <c r="AD244" s="8"/>
      <c r="AE244" s="8"/>
      <c r="AF244" s="8"/>
      <c r="AG244" s="10"/>
      <c r="AH244" s="10"/>
      <c r="AI244" s="10"/>
    </row>
    <row r="245" spans="1:35" ht="16.5" customHeight="1">
      <c r="A245" s="10"/>
      <c r="B245" s="10"/>
      <c r="C245" s="10"/>
      <c r="D245" s="10"/>
      <c r="E245" s="11"/>
      <c r="F245" s="11"/>
      <c r="G245" s="11"/>
      <c r="H245" s="11"/>
      <c r="I245" s="10"/>
      <c r="J245" s="10"/>
      <c r="K245" s="10"/>
      <c r="M245" s="10"/>
      <c r="N245" s="10"/>
      <c r="O245" s="10"/>
      <c r="P245" s="10"/>
      <c r="Q245" s="12"/>
      <c r="R245" s="12"/>
      <c r="S245" s="12"/>
      <c r="T245" s="12"/>
      <c r="U245" s="10"/>
      <c r="V245" s="10"/>
      <c r="W245" s="10"/>
      <c r="Y245" s="10"/>
      <c r="Z245" s="10"/>
      <c r="AA245" s="10"/>
      <c r="AB245" s="10"/>
      <c r="AC245" s="11"/>
      <c r="AD245" s="8"/>
      <c r="AE245" s="8"/>
      <c r="AF245" s="8"/>
      <c r="AG245" s="10"/>
      <c r="AH245" s="10"/>
      <c r="AI245" s="10"/>
    </row>
    <row r="246" spans="1:35" ht="16.5" customHeight="1">
      <c r="A246" s="400">
        <v>17</v>
      </c>
      <c r="B246" s="400"/>
      <c r="C246" s="400"/>
      <c r="D246" s="400"/>
      <c r="E246" s="400"/>
      <c r="F246" s="400"/>
      <c r="G246" s="400"/>
      <c r="H246" s="400"/>
      <c r="I246" s="400"/>
      <c r="J246" s="400"/>
      <c r="K246" s="400"/>
      <c r="L246" s="400"/>
      <c r="M246" s="400"/>
      <c r="N246" s="400"/>
      <c r="O246" s="400"/>
      <c r="P246" s="400"/>
      <c r="Q246" s="400"/>
      <c r="R246" s="400"/>
      <c r="S246" s="400"/>
      <c r="T246" s="400"/>
      <c r="U246" s="400"/>
      <c r="V246" s="400"/>
      <c r="W246" s="400"/>
      <c r="X246" s="400"/>
      <c r="Y246" s="400"/>
      <c r="Z246" s="400"/>
      <c r="AA246" s="400"/>
      <c r="AB246" s="400"/>
      <c r="AC246" s="400"/>
      <c r="AD246" s="400"/>
      <c r="AE246" s="400"/>
      <c r="AF246" s="400"/>
      <c r="AG246" s="400"/>
      <c r="AH246" s="400"/>
      <c r="AI246" s="400"/>
    </row>
    <row r="247" spans="1:35" ht="16.5" customHeight="1">
      <c r="A247" s="431" t="s">
        <v>309</v>
      </c>
      <c r="B247" s="432"/>
      <c r="C247" s="432"/>
      <c r="D247" s="432"/>
      <c r="E247" s="432"/>
      <c r="F247" s="432"/>
      <c r="G247" s="432"/>
      <c r="H247" s="432"/>
      <c r="I247" s="432"/>
      <c r="J247" s="432"/>
      <c r="K247" s="433"/>
      <c r="M247" s="431" t="s">
        <v>310</v>
      </c>
      <c r="N247" s="432"/>
      <c r="O247" s="432"/>
      <c r="P247" s="432"/>
      <c r="Q247" s="432"/>
      <c r="R247" s="432"/>
      <c r="S247" s="432"/>
      <c r="T247" s="432"/>
      <c r="U247" s="432"/>
      <c r="V247" s="432"/>
      <c r="W247" s="433"/>
      <c r="Y247" s="431" t="s">
        <v>310</v>
      </c>
      <c r="Z247" s="432"/>
      <c r="AA247" s="432"/>
      <c r="AB247" s="432"/>
      <c r="AC247" s="432"/>
      <c r="AD247" s="432"/>
      <c r="AE247" s="432"/>
      <c r="AF247" s="432"/>
      <c r="AG247" s="432"/>
      <c r="AH247" s="432"/>
      <c r="AI247" s="433"/>
    </row>
    <row r="248" spans="1:35" ht="16.5" customHeight="1">
      <c r="A248" s="416" t="s">
        <v>50</v>
      </c>
      <c r="B248" s="416"/>
      <c r="C248" s="416"/>
      <c r="D248" s="416"/>
      <c r="E248" s="416"/>
      <c r="F248" s="416"/>
      <c r="G248" s="416"/>
      <c r="H248" s="416"/>
      <c r="I248" s="416"/>
      <c r="J248" s="416"/>
      <c r="K248" s="416"/>
      <c r="L248" s="7"/>
      <c r="M248" s="416" t="s">
        <v>37</v>
      </c>
      <c r="N248" s="416"/>
      <c r="O248" s="416"/>
      <c r="P248" s="416"/>
      <c r="Q248" s="416"/>
      <c r="R248" s="416"/>
      <c r="S248" s="416"/>
      <c r="T248" s="416"/>
      <c r="U248" s="416"/>
      <c r="V248" s="416"/>
      <c r="W248" s="416"/>
      <c r="X248" s="7"/>
      <c r="Y248" s="416" t="s">
        <v>87</v>
      </c>
      <c r="Z248" s="416"/>
      <c r="AA248" s="416"/>
      <c r="AB248" s="416"/>
      <c r="AC248" s="416"/>
      <c r="AD248" s="416"/>
      <c r="AE248" s="416"/>
      <c r="AF248" s="416"/>
      <c r="AG248" s="416"/>
      <c r="AH248" s="416"/>
      <c r="AI248" s="416"/>
    </row>
    <row r="249" spans="1:35" ht="16.5" customHeight="1">
      <c r="A249" s="416" t="s">
        <v>51</v>
      </c>
      <c r="B249" s="416"/>
      <c r="C249" s="416"/>
      <c r="D249" s="416"/>
      <c r="E249" s="416"/>
      <c r="F249" s="416"/>
      <c r="G249" s="416"/>
      <c r="H249" s="416"/>
      <c r="I249" s="416"/>
      <c r="J249" s="416"/>
      <c r="K249" s="416"/>
      <c r="L249" s="7"/>
      <c r="M249" s="416" t="s">
        <v>51</v>
      </c>
      <c r="N249" s="416"/>
      <c r="O249" s="416"/>
      <c r="P249" s="416"/>
      <c r="Q249" s="416"/>
      <c r="R249" s="416"/>
      <c r="S249" s="416"/>
      <c r="T249" s="416"/>
      <c r="U249" s="416"/>
      <c r="V249" s="416"/>
      <c r="W249" s="416"/>
      <c r="X249" s="7"/>
      <c r="Y249" s="416" t="s">
        <v>51</v>
      </c>
      <c r="Z249" s="416"/>
      <c r="AA249" s="416"/>
      <c r="AB249" s="416"/>
      <c r="AC249" s="416"/>
      <c r="AD249" s="416"/>
      <c r="AE249" s="416"/>
      <c r="AF249" s="416"/>
      <c r="AG249" s="416"/>
      <c r="AH249" s="416"/>
      <c r="AI249" s="416"/>
    </row>
    <row r="250" spans="1:35" ht="16.5" customHeight="1">
      <c r="A250" s="416" t="s">
        <v>52</v>
      </c>
      <c r="B250" s="416"/>
      <c r="C250" s="416"/>
      <c r="D250" s="416"/>
      <c r="E250" s="416"/>
      <c r="F250" s="416"/>
      <c r="G250" s="416"/>
      <c r="H250" s="416"/>
      <c r="I250" s="416"/>
      <c r="J250" s="416"/>
      <c r="K250" s="416"/>
      <c r="L250" s="7"/>
      <c r="M250" s="416" t="s">
        <v>52</v>
      </c>
      <c r="N250" s="416"/>
      <c r="O250" s="416"/>
      <c r="P250" s="416"/>
      <c r="Q250" s="416"/>
      <c r="R250" s="416"/>
      <c r="S250" s="416"/>
      <c r="T250" s="416"/>
      <c r="U250" s="416"/>
      <c r="V250" s="416"/>
      <c r="W250" s="416"/>
      <c r="X250" s="7"/>
      <c r="Y250" s="416" t="s">
        <v>52</v>
      </c>
      <c r="Z250" s="416"/>
      <c r="AA250" s="416"/>
      <c r="AB250" s="416"/>
      <c r="AC250" s="416"/>
      <c r="AD250" s="416"/>
      <c r="AE250" s="416"/>
      <c r="AF250" s="416"/>
      <c r="AG250" s="416"/>
      <c r="AH250" s="416"/>
      <c r="AI250" s="416"/>
    </row>
    <row r="251" spans="1:35" ht="16.5" customHeight="1">
      <c r="A251" s="416" t="s">
        <v>53</v>
      </c>
      <c r="B251" s="416"/>
      <c r="C251" s="416"/>
      <c r="D251" s="416"/>
      <c r="E251" s="417">
        <v>0.375</v>
      </c>
      <c r="F251" s="418"/>
      <c r="G251" s="418"/>
      <c r="H251" s="419"/>
      <c r="I251" s="416" t="s">
        <v>122</v>
      </c>
      <c r="J251" s="416"/>
      <c r="K251" s="416"/>
      <c r="M251" s="416" t="s">
        <v>53</v>
      </c>
      <c r="N251" s="416"/>
      <c r="O251" s="416"/>
      <c r="P251" s="416"/>
      <c r="Q251" s="422">
        <v>0.39583333333333331</v>
      </c>
      <c r="R251" s="422"/>
      <c r="S251" s="422"/>
      <c r="T251" s="422"/>
      <c r="U251" s="9" t="s">
        <v>379</v>
      </c>
      <c r="V251" s="351" t="s">
        <v>74</v>
      </c>
      <c r="W251" s="352"/>
      <c r="Y251" s="416" t="s">
        <v>53</v>
      </c>
      <c r="Z251" s="416"/>
      <c r="AA251" s="416"/>
      <c r="AB251" s="416"/>
      <c r="AC251" s="422">
        <v>0.39583333333333331</v>
      </c>
      <c r="AD251" s="422"/>
      <c r="AE251" s="422"/>
      <c r="AF251" s="422"/>
      <c r="AG251" s="9" t="s">
        <v>374</v>
      </c>
      <c r="AH251" s="351" t="s">
        <v>69</v>
      </c>
      <c r="AI251" s="352"/>
    </row>
    <row r="252" spans="1:35" ht="16.5" customHeight="1">
      <c r="A252" s="416" t="s">
        <v>55</v>
      </c>
      <c r="B252" s="416"/>
      <c r="C252" s="416"/>
      <c r="D252" s="416"/>
      <c r="E252" s="417">
        <v>0.44791666666666669</v>
      </c>
      <c r="F252" s="418"/>
      <c r="G252" s="418"/>
      <c r="H252" s="419"/>
      <c r="I252" s="416" t="s">
        <v>123</v>
      </c>
      <c r="J252" s="416"/>
      <c r="K252" s="416"/>
      <c r="M252" s="416" t="s">
        <v>55</v>
      </c>
      <c r="N252" s="416"/>
      <c r="O252" s="416"/>
      <c r="P252" s="416"/>
      <c r="Q252" s="422">
        <v>0.45833333333333331</v>
      </c>
      <c r="R252" s="416"/>
      <c r="S252" s="416"/>
      <c r="T252" s="416"/>
      <c r="U252" s="9" t="s">
        <v>381</v>
      </c>
      <c r="V252" s="351" t="s">
        <v>70</v>
      </c>
      <c r="W252" s="352"/>
      <c r="Y252" s="416" t="s">
        <v>55</v>
      </c>
      <c r="Z252" s="416"/>
      <c r="AA252" s="416"/>
      <c r="AB252" s="416"/>
      <c r="AC252" s="422">
        <v>0.45833333333333331</v>
      </c>
      <c r="AD252" s="416"/>
      <c r="AE252" s="416"/>
      <c r="AF252" s="416"/>
      <c r="AG252" s="9" t="s">
        <v>375</v>
      </c>
      <c r="AH252" s="351" t="s">
        <v>71</v>
      </c>
      <c r="AI252" s="352"/>
    </row>
    <row r="253" spans="1:35" ht="16.5" customHeight="1">
      <c r="A253" s="416" t="s">
        <v>56</v>
      </c>
      <c r="B253" s="416"/>
      <c r="C253" s="416"/>
      <c r="D253" s="416"/>
      <c r="E253" s="417">
        <v>0.52083333333333337</v>
      </c>
      <c r="F253" s="418"/>
      <c r="G253" s="418"/>
      <c r="H253" s="419"/>
      <c r="I253" s="416" t="s">
        <v>124</v>
      </c>
      <c r="J253" s="416"/>
      <c r="K253" s="416"/>
      <c r="M253" s="416" t="s">
        <v>56</v>
      </c>
      <c r="N253" s="416"/>
      <c r="O253" s="416"/>
      <c r="P253" s="416"/>
      <c r="Q253" s="422">
        <v>0.52083333333333337</v>
      </c>
      <c r="R253" s="416"/>
      <c r="S253" s="416"/>
      <c r="T253" s="416"/>
      <c r="U253" s="9" t="s">
        <v>380</v>
      </c>
      <c r="V253" s="351" t="s">
        <v>72</v>
      </c>
      <c r="W253" s="352"/>
      <c r="Y253" s="416" t="s">
        <v>56</v>
      </c>
      <c r="Z253" s="416"/>
      <c r="AA253" s="416"/>
      <c r="AB253" s="416"/>
      <c r="AC253" s="422">
        <v>0.52083333333333337</v>
      </c>
      <c r="AD253" s="416"/>
      <c r="AE253" s="416"/>
      <c r="AF253" s="416"/>
      <c r="AG253" s="9" t="s">
        <v>378</v>
      </c>
      <c r="AH253" s="351" t="s">
        <v>73</v>
      </c>
      <c r="AI253" s="352"/>
    </row>
    <row r="254" spans="1:35" ht="16.5" customHeight="1">
      <c r="A254" s="416" t="s">
        <v>57</v>
      </c>
      <c r="B254" s="416"/>
      <c r="C254" s="416"/>
      <c r="D254" s="416"/>
      <c r="E254" s="417">
        <v>0.59375</v>
      </c>
      <c r="F254" s="418"/>
      <c r="G254" s="418"/>
      <c r="H254" s="419"/>
      <c r="I254" s="416" t="s">
        <v>125</v>
      </c>
      <c r="J254" s="416"/>
      <c r="K254" s="416"/>
      <c r="M254" s="416" t="s">
        <v>57</v>
      </c>
      <c r="N254" s="416"/>
      <c r="O254" s="416"/>
      <c r="P254" s="416"/>
      <c r="Q254" s="422">
        <v>0.58333333333333337</v>
      </c>
      <c r="R254" s="416"/>
      <c r="S254" s="416"/>
      <c r="T254" s="416"/>
      <c r="U254" s="416"/>
      <c r="V254" s="416"/>
      <c r="W254" s="416"/>
      <c r="Y254" s="416" t="s">
        <v>57</v>
      </c>
      <c r="Z254" s="416"/>
      <c r="AA254" s="416"/>
      <c r="AB254" s="416"/>
      <c r="AC254" s="422">
        <v>0.58333333333333337</v>
      </c>
      <c r="AD254" s="416"/>
      <c r="AE254" s="416"/>
      <c r="AF254" s="416"/>
      <c r="AG254" s="9"/>
      <c r="AH254" s="351"/>
      <c r="AI254" s="352"/>
    </row>
    <row r="255" spans="1:35" ht="16.5" customHeight="1"/>
    <row r="256" spans="1:35" ht="16.5" customHeight="1">
      <c r="A256" s="431" t="s">
        <v>311</v>
      </c>
      <c r="B256" s="432"/>
      <c r="C256" s="432"/>
      <c r="D256" s="432"/>
      <c r="E256" s="432"/>
      <c r="F256" s="432"/>
      <c r="G256" s="432"/>
      <c r="H256" s="432"/>
      <c r="I256" s="432"/>
      <c r="J256" s="432"/>
      <c r="K256" s="433"/>
      <c r="M256" s="431" t="s">
        <v>311</v>
      </c>
      <c r="N256" s="432"/>
      <c r="O256" s="432"/>
      <c r="P256" s="432"/>
      <c r="Q256" s="432"/>
      <c r="R256" s="432"/>
      <c r="S256" s="432"/>
      <c r="T256" s="432"/>
      <c r="U256" s="432"/>
      <c r="V256" s="432"/>
      <c r="W256" s="433"/>
      <c r="Y256" s="431" t="s">
        <v>312</v>
      </c>
      <c r="Z256" s="432"/>
      <c r="AA256" s="432"/>
      <c r="AB256" s="432"/>
      <c r="AC256" s="432"/>
      <c r="AD256" s="432"/>
      <c r="AE256" s="432"/>
      <c r="AF256" s="432"/>
      <c r="AG256" s="432"/>
      <c r="AH256" s="432"/>
      <c r="AI256" s="433"/>
    </row>
    <row r="257" spans="1:35" ht="16.5" customHeight="1">
      <c r="A257" s="416" t="s">
        <v>50</v>
      </c>
      <c r="B257" s="416"/>
      <c r="C257" s="416"/>
      <c r="D257" s="416"/>
      <c r="E257" s="416"/>
      <c r="F257" s="416"/>
      <c r="G257" s="416"/>
      <c r="H257" s="416"/>
      <c r="I257" s="416"/>
      <c r="J257" s="416"/>
      <c r="K257" s="416"/>
      <c r="M257" s="416" t="s">
        <v>37</v>
      </c>
      <c r="N257" s="416"/>
      <c r="O257" s="416"/>
      <c r="P257" s="416"/>
      <c r="Q257" s="416"/>
      <c r="R257" s="416"/>
      <c r="S257" s="416"/>
      <c r="T257" s="416"/>
      <c r="U257" s="416"/>
      <c r="V257" s="416"/>
      <c r="W257" s="416"/>
      <c r="Y257" s="416" t="s">
        <v>87</v>
      </c>
      <c r="Z257" s="416"/>
      <c r="AA257" s="416"/>
      <c r="AB257" s="416"/>
      <c r="AC257" s="416"/>
      <c r="AD257" s="416"/>
      <c r="AE257" s="416"/>
      <c r="AF257" s="416"/>
      <c r="AG257" s="416"/>
      <c r="AH257" s="416"/>
      <c r="AI257" s="416"/>
    </row>
    <row r="258" spans="1:35" ht="16.5" customHeight="1">
      <c r="A258" s="416" t="s">
        <v>51</v>
      </c>
      <c r="B258" s="416"/>
      <c r="C258" s="416"/>
      <c r="D258" s="416"/>
      <c r="E258" s="416"/>
      <c r="F258" s="416"/>
      <c r="G258" s="416"/>
      <c r="H258" s="416"/>
      <c r="I258" s="416"/>
      <c r="J258" s="416"/>
      <c r="K258" s="416"/>
      <c r="M258" s="416" t="s">
        <v>51</v>
      </c>
      <c r="N258" s="416"/>
      <c r="O258" s="416"/>
      <c r="P258" s="416"/>
      <c r="Q258" s="416"/>
      <c r="R258" s="416"/>
      <c r="S258" s="416"/>
      <c r="T258" s="416"/>
      <c r="U258" s="416"/>
      <c r="V258" s="416"/>
      <c r="W258" s="416"/>
      <c r="Y258" s="416" t="s">
        <v>51</v>
      </c>
      <c r="Z258" s="416"/>
      <c r="AA258" s="416"/>
      <c r="AB258" s="416"/>
      <c r="AC258" s="416"/>
      <c r="AD258" s="416"/>
      <c r="AE258" s="416"/>
      <c r="AF258" s="416"/>
      <c r="AG258" s="416"/>
      <c r="AH258" s="416"/>
      <c r="AI258" s="416"/>
    </row>
    <row r="259" spans="1:35" ht="16.5" customHeight="1">
      <c r="A259" s="416" t="s">
        <v>52</v>
      </c>
      <c r="B259" s="416"/>
      <c r="C259" s="416"/>
      <c r="D259" s="416"/>
      <c r="E259" s="416"/>
      <c r="F259" s="416"/>
      <c r="G259" s="416"/>
      <c r="H259" s="416"/>
      <c r="I259" s="416"/>
      <c r="J259" s="416"/>
      <c r="K259" s="416"/>
      <c r="M259" s="416" t="s">
        <v>52</v>
      </c>
      <c r="N259" s="416"/>
      <c r="O259" s="416"/>
      <c r="P259" s="416"/>
      <c r="Q259" s="416"/>
      <c r="R259" s="416"/>
      <c r="S259" s="416"/>
      <c r="T259" s="416"/>
      <c r="U259" s="416"/>
      <c r="V259" s="416"/>
      <c r="W259" s="416"/>
      <c r="Y259" s="416" t="s">
        <v>52</v>
      </c>
      <c r="Z259" s="416"/>
      <c r="AA259" s="416"/>
      <c r="AB259" s="416"/>
      <c r="AC259" s="416"/>
      <c r="AD259" s="416"/>
      <c r="AE259" s="416"/>
      <c r="AF259" s="416"/>
      <c r="AG259" s="416"/>
      <c r="AH259" s="416"/>
      <c r="AI259" s="416"/>
    </row>
    <row r="260" spans="1:35" ht="16.5" customHeight="1">
      <c r="A260" s="416" t="s">
        <v>53</v>
      </c>
      <c r="B260" s="416"/>
      <c r="C260" s="416"/>
      <c r="D260" s="416"/>
      <c r="E260" s="417">
        <v>0.375</v>
      </c>
      <c r="F260" s="418"/>
      <c r="G260" s="418"/>
      <c r="H260" s="419"/>
      <c r="I260" s="416" t="s">
        <v>126</v>
      </c>
      <c r="J260" s="416"/>
      <c r="K260" s="416"/>
      <c r="M260" s="416" t="s">
        <v>53</v>
      </c>
      <c r="N260" s="416"/>
      <c r="O260" s="416"/>
      <c r="P260" s="416"/>
      <c r="Q260" s="422">
        <v>0.39583333333333331</v>
      </c>
      <c r="R260" s="422"/>
      <c r="S260" s="422"/>
      <c r="T260" s="422"/>
      <c r="U260" s="420"/>
      <c r="V260" s="421"/>
      <c r="W260" s="421"/>
      <c r="Y260" s="416" t="s">
        <v>53</v>
      </c>
      <c r="Z260" s="416"/>
      <c r="AA260" s="416"/>
      <c r="AB260" s="416"/>
      <c r="AC260" s="422">
        <v>0.39583333333333331</v>
      </c>
      <c r="AD260" s="422"/>
      <c r="AE260" s="422"/>
      <c r="AF260" s="422"/>
      <c r="AG260" s="9"/>
      <c r="AH260" s="351"/>
      <c r="AI260" s="352"/>
    </row>
    <row r="261" spans="1:35" ht="16.5" customHeight="1">
      <c r="A261" s="416" t="s">
        <v>55</v>
      </c>
      <c r="B261" s="416"/>
      <c r="C261" s="416"/>
      <c r="D261" s="416"/>
      <c r="E261" s="417">
        <v>0.44791666666666669</v>
      </c>
      <c r="F261" s="418"/>
      <c r="G261" s="418"/>
      <c r="H261" s="419"/>
      <c r="I261" s="416" t="s">
        <v>127</v>
      </c>
      <c r="J261" s="416"/>
      <c r="K261" s="416"/>
      <c r="M261" s="416" t="s">
        <v>55</v>
      </c>
      <c r="N261" s="416"/>
      <c r="O261" s="416"/>
      <c r="P261" s="416"/>
      <c r="Q261" s="422">
        <v>0.45833333333333331</v>
      </c>
      <c r="R261" s="416"/>
      <c r="S261" s="416"/>
      <c r="T261" s="416"/>
      <c r="U261" s="420"/>
      <c r="V261" s="421"/>
      <c r="W261" s="421"/>
      <c r="Y261" s="416" t="s">
        <v>55</v>
      </c>
      <c r="Z261" s="416"/>
      <c r="AA261" s="416"/>
      <c r="AB261" s="416"/>
      <c r="AC261" s="422">
        <v>0.45833333333333331</v>
      </c>
      <c r="AD261" s="416"/>
      <c r="AE261" s="416"/>
      <c r="AF261" s="416"/>
      <c r="AG261" s="9"/>
      <c r="AH261" s="351"/>
      <c r="AI261" s="352"/>
    </row>
    <row r="262" spans="1:35" ht="16.5" customHeight="1">
      <c r="A262" s="416" t="s">
        <v>56</v>
      </c>
      <c r="B262" s="416"/>
      <c r="C262" s="416"/>
      <c r="D262" s="416"/>
      <c r="E262" s="417">
        <v>0.52083333333333337</v>
      </c>
      <c r="F262" s="418"/>
      <c r="G262" s="418"/>
      <c r="H262" s="419"/>
      <c r="I262" s="416" t="s">
        <v>382</v>
      </c>
      <c r="J262" s="416"/>
      <c r="K262" s="416"/>
      <c r="M262" s="416" t="s">
        <v>56</v>
      </c>
      <c r="N262" s="416"/>
      <c r="O262" s="416"/>
      <c r="P262" s="416"/>
      <c r="Q262" s="422">
        <v>0.52083333333333337</v>
      </c>
      <c r="R262" s="416"/>
      <c r="S262" s="416"/>
      <c r="T262" s="416"/>
      <c r="U262" s="420"/>
      <c r="V262" s="421"/>
      <c r="W262" s="421"/>
      <c r="Y262" s="416" t="s">
        <v>56</v>
      </c>
      <c r="Z262" s="416"/>
      <c r="AA262" s="416"/>
      <c r="AB262" s="416"/>
      <c r="AC262" s="422">
        <v>0.52083333333333337</v>
      </c>
      <c r="AD262" s="416"/>
      <c r="AE262" s="416"/>
      <c r="AF262" s="416"/>
      <c r="AG262" s="420"/>
      <c r="AH262" s="421"/>
      <c r="AI262" s="421"/>
    </row>
    <row r="263" spans="1:35" ht="16.5" customHeight="1">
      <c r="A263" s="416" t="s">
        <v>57</v>
      </c>
      <c r="B263" s="416"/>
      <c r="C263" s="416"/>
      <c r="D263" s="416"/>
      <c r="E263" s="417">
        <v>0.57986111111111105</v>
      </c>
      <c r="F263" s="418"/>
      <c r="G263" s="418"/>
      <c r="H263" s="419"/>
      <c r="I263" s="416" t="s">
        <v>383</v>
      </c>
      <c r="J263" s="416"/>
      <c r="K263" s="416"/>
      <c r="M263" s="416" t="s">
        <v>57</v>
      </c>
      <c r="N263" s="416"/>
      <c r="O263" s="416"/>
      <c r="P263" s="416"/>
      <c r="Q263" s="422">
        <v>0.58333333333333337</v>
      </c>
      <c r="R263" s="416"/>
      <c r="S263" s="416"/>
      <c r="T263" s="416"/>
      <c r="U263" s="420"/>
      <c r="V263" s="421"/>
      <c r="W263" s="421"/>
      <c r="Y263" s="416" t="s">
        <v>57</v>
      </c>
      <c r="Z263" s="416"/>
      <c r="AA263" s="416"/>
      <c r="AB263" s="416"/>
      <c r="AC263" s="422">
        <v>0.58333333333333337</v>
      </c>
      <c r="AD263" s="416"/>
      <c r="AE263" s="416"/>
      <c r="AF263" s="416"/>
      <c r="AG263" s="420"/>
      <c r="AH263" s="421"/>
      <c r="AI263" s="421"/>
    </row>
    <row r="264" spans="1:35" ht="16.5" customHeight="1"/>
    <row r="265" spans="1:35" ht="16.5" customHeight="1">
      <c r="A265" s="431" t="s">
        <v>313</v>
      </c>
      <c r="B265" s="432"/>
      <c r="C265" s="432"/>
      <c r="D265" s="432"/>
      <c r="E265" s="432"/>
      <c r="F265" s="432"/>
      <c r="G265" s="432"/>
      <c r="H265" s="432"/>
      <c r="I265" s="432"/>
      <c r="J265" s="432"/>
      <c r="K265" s="433"/>
      <c r="M265" s="431" t="s">
        <v>314</v>
      </c>
      <c r="N265" s="432"/>
      <c r="O265" s="432"/>
      <c r="P265" s="432"/>
      <c r="Q265" s="432"/>
      <c r="R265" s="432"/>
      <c r="S265" s="432"/>
      <c r="T265" s="432"/>
      <c r="U265" s="432"/>
      <c r="V265" s="432"/>
      <c r="W265" s="433"/>
      <c r="Y265" s="431" t="s">
        <v>314</v>
      </c>
      <c r="Z265" s="432"/>
      <c r="AA265" s="432"/>
      <c r="AB265" s="432"/>
      <c r="AC265" s="432"/>
      <c r="AD265" s="432"/>
      <c r="AE265" s="432"/>
      <c r="AF265" s="432"/>
      <c r="AG265" s="432"/>
      <c r="AH265" s="432"/>
      <c r="AI265" s="433"/>
    </row>
    <row r="266" spans="1:35" ht="16.5" customHeight="1">
      <c r="A266" s="416" t="s">
        <v>50</v>
      </c>
      <c r="B266" s="416"/>
      <c r="C266" s="416"/>
      <c r="D266" s="416"/>
      <c r="E266" s="416"/>
      <c r="F266" s="416"/>
      <c r="G266" s="416"/>
      <c r="H266" s="416"/>
      <c r="I266" s="416"/>
      <c r="J266" s="416"/>
      <c r="K266" s="416"/>
      <c r="M266" s="416" t="s">
        <v>37</v>
      </c>
      <c r="N266" s="416"/>
      <c r="O266" s="416"/>
      <c r="P266" s="416"/>
      <c r="Q266" s="416"/>
      <c r="R266" s="416"/>
      <c r="S266" s="416"/>
      <c r="T266" s="416"/>
      <c r="U266" s="416"/>
      <c r="V266" s="416"/>
      <c r="W266" s="416"/>
      <c r="X266" s="7"/>
      <c r="Y266" s="416" t="s">
        <v>87</v>
      </c>
      <c r="Z266" s="416"/>
      <c r="AA266" s="416"/>
      <c r="AB266" s="416"/>
      <c r="AC266" s="416"/>
      <c r="AD266" s="416"/>
      <c r="AE266" s="416"/>
      <c r="AF266" s="416"/>
      <c r="AG266" s="416"/>
      <c r="AH266" s="416"/>
      <c r="AI266" s="416"/>
    </row>
    <row r="267" spans="1:35" ht="16.5" customHeight="1">
      <c r="A267" s="416" t="s">
        <v>51</v>
      </c>
      <c r="B267" s="416"/>
      <c r="C267" s="416"/>
      <c r="D267" s="416"/>
      <c r="E267" s="416"/>
      <c r="F267" s="416"/>
      <c r="G267" s="416"/>
      <c r="H267" s="416"/>
      <c r="I267" s="416"/>
      <c r="J267" s="416"/>
      <c r="K267" s="416"/>
      <c r="M267" s="416" t="s">
        <v>51</v>
      </c>
      <c r="N267" s="416"/>
      <c r="O267" s="416"/>
      <c r="P267" s="416"/>
      <c r="Q267" s="416"/>
      <c r="R267" s="416"/>
      <c r="S267" s="416"/>
      <c r="T267" s="416"/>
      <c r="U267" s="416"/>
      <c r="V267" s="416"/>
      <c r="W267" s="416"/>
      <c r="Y267" s="416" t="s">
        <v>51</v>
      </c>
      <c r="Z267" s="416"/>
      <c r="AA267" s="416"/>
      <c r="AB267" s="416"/>
      <c r="AC267" s="416"/>
      <c r="AD267" s="416"/>
      <c r="AE267" s="416"/>
      <c r="AF267" s="416"/>
      <c r="AG267" s="416"/>
      <c r="AH267" s="416"/>
      <c r="AI267" s="416"/>
    </row>
    <row r="268" spans="1:35" ht="16.5" customHeight="1">
      <c r="A268" s="416" t="s">
        <v>52</v>
      </c>
      <c r="B268" s="416"/>
      <c r="C268" s="416"/>
      <c r="D268" s="416"/>
      <c r="E268" s="416"/>
      <c r="F268" s="416"/>
      <c r="G268" s="416"/>
      <c r="H268" s="416"/>
      <c r="I268" s="416"/>
      <c r="J268" s="416"/>
      <c r="K268" s="416"/>
      <c r="M268" s="416" t="s">
        <v>52</v>
      </c>
      <c r="N268" s="416"/>
      <c r="O268" s="416"/>
      <c r="P268" s="416"/>
      <c r="Q268" s="416"/>
      <c r="R268" s="416"/>
      <c r="S268" s="416"/>
      <c r="T268" s="416"/>
      <c r="U268" s="416"/>
      <c r="V268" s="416"/>
      <c r="W268" s="416"/>
      <c r="Y268" s="416" t="s">
        <v>52</v>
      </c>
      <c r="Z268" s="416"/>
      <c r="AA268" s="416"/>
      <c r="AB268" s="416"/>
      <c r="AC268" s="416"/>
      <c r="AD268" s="416"/>
      <c r="AE268" s="416"/>
      <c r="AF268" s="416"/>
      <c r="AG268" s="416"/>
      <c r="AH268" s="416"/>
      <c r="AI268" s="416"/>
    </row>
    <row r="269" spans="1:35" ht="16.5" customHeight="1">
      <c r="A269" s="416" t="s">
        <v>53</v>
      </c>
      <c r="B269" s="416"/>
      <c r="C269" s="416"/>
      <c r="D269" s="416"/>
      <c r="E269" s="417">
        <v>0.375</v>
      </c>
      <c r="F269" s="418"/>
      <c r="G269" s="418"/>
      <c r="H269" s="419"/>
      <c r="I269" s="434" t="s">
        <v>384</v>
      </c>
      <c r="J269" s="434"/>
      <c r="K269" s="434"/>
      <c r="M269" s="416" t="s">
        <v>53</v>
      </c>
      <c r="N269" s="416"/>
      <c r="O269" s="416"/>
      <c r="P269" s="416"/>
      <c r="Q269" s="422">
        <v>0.39583333333333331</v>
      </c>
      <c r="R269" s="422"/>
      <c r="S269" s="422"/>
      <c r="T269" s="422"/>
      <c r="U269" s="434"/>
      <c r="V269" s="434"/>
      <c r="W269" s="434"/>
      <c r="Y269" s="416" t="s">
        <v>53</v>
      </c>
      <c r="Z269" s="416"/>
      <c r="AA269" s="416"/>
      <c r="AB269" s="416"/>
      <c r="AC269" s="422">
        <v>0.39583333333333331</v>
      </c>
      <c r="AD269" s="422"/>
      <c r="AE269" s="422"/>
      <c r="AF269" s="422"/>
      <c r="AG269" s="420"/>
      <c r="AH269" s="421"/>
      <c r="AI269" s="421"/>
    </row>
    <row r="270" spans="1:35" ht="16.5" customHeight="1">
      <c r="A270" s="416" t="s">
        <v>55</v>
      </c>
      <c r="B270" s="416"/>
      <c r="C270" s="416"/>
      <c r="D270" s="416"/>
      <c r="E270" s="417">
        <v>0.44791666666666669</v>
      </c>
      <c r="F270" s="418"/>
      <c r="G270" s="418"/>
      <c r="H270" s="419"/>
      <c r="I270" s="434" t="s">
        <v>385</v>
      </c>
      <c r="J270" s="434"/>
      <c r="K270" s="434"/>
      <c r="M270" s="416" t="s">
        <v>55</v>
      </c>
      <c r="N270" s="416"/>
      <c r="O270" s="416"/>
      <c r="P270" s="416"/>
      <c r="Q270" s="422">
        <v>0.45833333333333331</v>
      </c>
      <c r="R270" s="416"/>
      <c r="S270" s="416"/>
      <c r="T270" s="416"/>
      <c r="U270" s="434"/>
      <c r="V270" s="434"/>
      <c r="W270" s="434"/>
      <c r="Y270" s="416" t="s">
        <v>55</v>
      </c>
      <c r="Z270" s="416"/>
      <c r="AA270" s="416"/>
      <c r="AB270" s="416"/>
      <c r="AC270" s="422">
        <v>0.45833333333333331</v>
      </c>
      <c r="AD270" s="416"/>
      <c r="AE270" s="416"/>
      <c r="AF270" s="416"/>
      <c r="AG270" s="420"/>
      <c r="AH270" s="421"/>
      <c r="AI270" s="421"/>
    </row>
    <row r="271" spans="1:35" ht="16.5" customHeight="1">
      <c r="A271" s="416" t="s">
        <v>56</v>
      </c>
      <c r="B271" s="416"/>
      <c r="C271" s="416"/>
      <c r="D271" s="416"/>
      <c r="E271" s="417">
        <v>0.52083333333333337</v>
      </c>
      <c r="F271" s="418"/>
      <c r="G271" s="418"/>
      <c r="H271" s="419"/>
      <c r="I271" s="434" t="s">
        <v>386</v>
      </c>
      <c r="J271" s="434"/>
      <c r="K271" s="434"/>
      <c r="M271" s="416" t="s">
        <v>56</v>
      </c>
      <c r="N271" s="416"/>
      <c r="O271" s="416"/>
      <c r="P271" s="416"/>
      <c r="Q271" s="422">
        <v>0.52083333333333337</v>
      </c>
      <c r="R271" s="416"/>
      <c r="S271" s="416"/>
      <c r="T271" s="416"/>
      <c r="U271" s="416"/>
      <c r="V271" s="416"/>
      <c r="W271" s="416"/>
      <c r="Y271" s="416" t="s">
        <v>56</v>
      </c>
      <c r="Z271" s="416"/>
      <c r="AA271" s="416"/>
      <c r="AB271" s="416"/>
      <c r="AC271" s="422">
        <v>0.52083333333333337</v>
      </c>
      <c r="AD271" s="416"/>
      <c r="AE271" s="416"/>
      <c r="AF271" s="416"/>
      <c r="AG271" s="420"/>
      <c r="AH271" s="421"/>
      <c r="AI271" s="421"/>
    </row>
    <row r="272" spans="1:35" ht="16.5" customHeight="1">
      <c r="A272" s="416" t="s">
        <v>57</v>
      </c>
      <c r="B272" s="416"/>
      <c r="C272" s="416"/>
      <c r="D272" s="416"/>
      <c r="E272" s="417">
        <v>0.57986111111111105</v>
      </c>
      <c r="F272" s="418"/>
      <c r="G272" s="418"/>
      <c r="H272" s="419"/>
      <c r="I272" s="434" t="s">
        <v>387</v>
      </c>
      <c r="J272" s="434"/>
      <c r="K272" s="434"/>
      <c r="M272" s="416" t="s">
        <v>57</v>
      </c>
      <c r="N272" s="416"/>
      <c r="O272" s="416"/>
      <c r="P272" s="416"/>
      <c r="Q272" s="422">
        <v>0.58333333333333337</v>
      </c>
      <c r="R272" s="416"/>
      <c r="S272" s="416"/>
      <c r="T272" s="416"/>
      <c r="U272" s="416"/>
      <c r="V272" s="416"/>
      <c r="W272" s="416"/>
      <c r="Y272" s="416" t="s">
        <v>57</v>
      </c>
      <c r="Z272" s="416"/>
      <c r="AA272" s="416"/>
      <c r="AB272" s="416"/>
      <c r="AC272" s="422">
        <v>0.58333333333333337</v>
      </c>
      <c r="AD272" s="416"/>
      <c r="AE272" s="416"/>
      <c r="AF272" s="416"/>
      <c r="AG272" s="420"/>
      <c r="AH272" s="421"/>
      <c r="AI272" s="421"/>
    </row>
    <row r="273" spans="1:35" ht="16.5" customHeight="1">
      <c r="A273" s="10"/>
      <c r="B273" s="10"/>
      <c r="C273" s="10"/>
      <c r="D273" s="10"/>
      <c r="E273" s="11"/>
      <c r="F273" s="11"/>
      <c r="G273" s="11"/>
      <c r="H273" s="11"/>
      <c r="I273" s="10"/>
      <c r="J273" s="10"/>
      <c r="K273" s="10"/>
      <c r="M273" s="10"/>
      <c r="N273" s="10"/>
      <c r="O273" s="10"/>
      <c r="P273" s="10"/>
      <c r="Q273" s="12"/>
      <c r="R273" s="12"/>
      <c r="S273" s="12"/>
      <c r="T273" s="12"/>
      <c r="U273" s="10"/>
      <c r="V273" s="10"/>
      <c r="W273" s="10"/>
      <c r="Y273" s="10"/>
      <c r="Z273" s="10"/>
      <c r="AA273" s="10"/>
      <c r="AB273" s="10"/>
      <c r="AC273" s="11"/>
      <c r="AD273" s="8"/>
      <c r="AE273" s="8"/>
      <c r="AF273" s="8"/>
      <c r="AG273" s="10"/>
      <c r="AH273" s="10"/>
      <c r="AI273" s="10"/>
    </row>
    <row r="274" spans="1:35" ht="16.5" customHeight="1">
      <c r="A274" s="431" t="s">
        <v>315</v>
      </c>
      <c r="B274" s="432"/>
      <c r="C274" s="432"/>
      <c r="D274" s="432"/>
      <c r="E274" s="432"/>
      <c r="F274" s="432"/>
      <c r="G274" s="432"/>
      <c r="H274" s="432"/>
      <c r="I274" s="432"/>
      <c r="J274" s="432"/>
      <c r="K274" s="433"/>
      <c r="L274" s="400"/>
      <c r="M274" s="431" t="s">
        <v>240</v>
      </c>
      <c r="N274" s="432"/>
      <c r="O274" s="432"/>
      <c r="P274" s="432"/>
      <c r="Q274" s="432"/>
      <c r="R274" s="432"/>
      <c r="S274" s="432"/>
      <c r="T274" s="432"/>
      <c r="U274" s="432"/>
      <c r="V274" s="432"/>
      <c r="W274" s="433"/>
      <c r="Y274" s="431" t="s">
        <v>241</v>
      </c>
      <c r="Z274" s="432"/>
      <c r="AA274" s="432"/>
      <c r="AB274" s="432"/>
      <c r="AC274" s="432"/>
      <c r="AD274" s="432"/>
      <c r="AE274" s="432"/>
      <c r="AF274" s="432"/>
      <c r="AG274" s="432"/>
      <c r="AH274" s="432"/>
      <c r="AI274" s="433"/>
    </row>
    <row r="275" spans="1:35" ht="16.5" customHeight="1">
      <c r="A275" s="416" t="s">
        <v>79</v>
      </c>
      <c r="B275" s="416"/>
      <c r="C275" s="416"/>
      <c r="D275" s="416"/>
      <c r="E275" s="416"/>
      <c r="F275" s="416"/>
      <c r="G275" s="416"/>
      <c r="H275" s="416"/>
      <c r="I275" s="416"/>
      <c r="J275" s="416"/>
      <c r="K275" s="416"/>
      <c r="L275" s="400"/>
      <c r="M275" s="428" t="s">
        <v>79</v>
      </c>
      <c r="N275" s="429"/>
      <c r="O275" s="429"/>
      <c r="P275" s="429"/>
      <c r="Q275" s="429"/>
      <c r="R275" s="429"/>
      <c r="S275" s="429"/>
      <c r="T275" s="429"/>
      <c r="U275" s="429"/>
      <c r="V275" s="429"/>
      <c r="W275" s="430"/>
      <c r="Y275" s="428" t="s">
        <v>37</v>
      </c>
      <c r="Z275" s="429"/>
      <c r="AA275" s="429"/>
      <c r="AB275" s="429"/>
      <c r="AC275" s="429"/>
      <c r="AD275" s="429"/>
      <c r="AE275" s="429"/>
      <c r="AF275" s="429"/>
      <c r="AG275" s="429"/>
      <c r="AH275" s="429"/>
      <c r="AI275" s="430"/>
    </row>
    <row r="276" spans="1:35" ht="16.5" customHeight="1">
      <c r="A276" s="416" t="s">
        <v>51</v>
      </c>
      <c r="B276" s="416"/>
      <c r="C276" s="416"/>
      <c r="D276" s="416"/>
      <c r="E276" s="416"/>
      <c r="F276" s="416"/>
      <c r="G276" s="416"/>
      <c r="H276" s="416"/>
      <c r="I276" s="416"/>
      <c r="J276" s="416"/>
      <c r="K276" s="416"/>
      <c r="M276" s="416" t="s">
        <v>51</v>
      </c>
      <c r="N276" s="416"/>
      <c r="O276" s="416"/>
      <c r="P276" s="416"/>
      <c r="Q276" s="416"/>
      <c r="R276" s="416"/>
      <c r="S276" s="416"/>
      <c r="T276" s="416"/>
      <c r="U276" s="416"/>
      <c r="V276" s="416"/>
      <c r="W276" s="416"/>
      <c r="Y276" s="416" t="s">
        <v>51</v>
      </c>
      <c r="Z276" s="416"/>
      <c r="AA276" s="416"/>
      <c r="AB276" s="416"/>
      <c r="AC276" s="416"/>
      <c r="AD276" s="416"/>
      <c r="AE276" s="416"/>
      <c r="AF276" s="416"/>
      <c r="AG276" s="416"/>
      <c r="AH276" s="416"/>
      <c r="AI276" s="416"/>
    </row>
    <row r="277" spans="1:35" ht="16.5" customHeight="1">
      <c r="A277" s="416" t="s">
        <v>52</v>
      </c>
      <c r="B277" s="416"/>
      <c r="C277" s="416"/>
      <c r="D277" s="416"/>
      <c r="E277" s="416"/>
      <c r="F277" s="416"/>
      <c r="G277" s="416"/>
      <c r="H277" s="416"/>
      <c r="I277" s="416"/>
      <c r="J277" s="416"/>
      <c r="K277" s="416"/>
      <c r="M277" s="416" t="s">
        <v>52</v>
      </c>
      <c r="N277" s="416"/>
      <c r="O277" s="416"/>
      <c r="P277" s="416"/>
      <c r="Q277" s="416"/>
      <c r="R277" s="416"/>
      <c r="S277" s="416"/>
      <c r="T277" s="416"/>
      <c r="U277" s="416"/>
      <c r="V277" s="416"/>
      <c r="W277" s="416"/>
      <c r="Y277" s="416" t="s">
        <v>52</v>
      </c>
      <c r="Z277" s="416"/>
      <c r="AA277" s="416"/>
      <c r="AB277" s="416"/>
      <c r="AC277" s="416"/>
      <c r="AD277" s="416"/>
      <c r="AE277" s="416"/>
      <c r="AF277" s="416"/>
      <c r="AG277" s="416"/>
      <c r="AH277" s="416"/>
      <c r="AI277" s="416"/>
    </row>
    <row r="278" spans="1:35" ht="16.5" customHeight="1">
      <c r="A278" s="416" t="s">
        <v>53</v>
      </c>
      <c r="B278" s="416"/>
      <c r="C278" s="416"/>
      <c r="D278" s="416"/>
      <c r="E278" s="417">
        <v>0.375</v>
      </c>
      <c r="F278" s="418"/>
      <c r="G278" s="418"/>
      <c r="H278" s="419"/>
      <c r="I278" s="420"/>
      <c r="J278" s="421"/>
      <c r="K278" s="421"/>
      <c r="M278" s="416" t="s">
        <v>53</v>
      </c>
      <c r="N278" s="416"/>
      <c r="O278" s="416"/>
      <c r="P278" s="416"/>
      <c r="Q278" s="417">
        <v>0.375</v>
      </c>
      <c r="R278" s="418"/>
      <c r="S278" s="418"/>
      <c r="T278" s="419"/>
      <c r="U278" s="420"/>
      <c r="V278" s="421"/>
      <c r="W278" s="421"/>
      <c r="Y278" s="416" t="s">
        <v>53</v>
      </c>
      <c r="Z278" s="416"/>
      <c r="AA278" s="416"/>
      <c r="AB278" s="416"/>
      <c r="AC278" s="417">
        <v>0.375</v>
      </c>
      <c r="AD278" s="418"/>
      <c r="AE278" s="418"/>
      <c r="AF278" s="419"/>
      <c r="AG278" s="420"/>
      <c r="AH278" s="421"/>
      <c r="AI278" s="421"/>
    </row>
    <row r="279" spans="1:35" ht="16.5" customHeight="1">
      <c r="A279" s="416" t="s">
        <v>55</v>
      </c>
      <c r="B279" s="416"/>
      <c r="C279" s="416"/>
      <c r="D279" s="416"/>
      <c r="E279" s="417">
        <v>0.44791666666666669</v>
      </c>
      <c r="F279" s="418"/>
      <c r="G279" s="418"/>
      <c r="H279" s="419"/>
      <c r="I279" s="420"/>
      <c r="J279" s="421"/>
      <c r="K279" s="421"/>
      <c r="M279" s="416" t="s">
        <v>55</v>
      </c>
      <c r="N279" s="416"/>
      <c r="O279" s="416"/>
      <c r="P279" s="416"/>
      <c r="Q279" s="417">
        <v>0.44791666666666669</v>
      </c>
      <c r="R279" s="418"/>
      <c r="S279" s="418"/>
      <c r="T279" s="419"/>
      <c r="U279" s="420"/>
      <c r="V279" s="421"/>
      <c r="W279" s="421"/>
      <c r="Y279" s="416" t="s">
        <v>55</v>
      </c>
      <c r="Z279" s="416"/>
      <c r="AA279" s="416"/>
      <c r="AB279" s="416"/>
      <c r="AC279" s="417">
        <v>0.44791666666666669</v>
      </c>
      <c r="AD279" s="418"/>
      <c r="AE279" s="418"/>
      <c r="AF279" s="419"/>
      <c r="AG279" s="420"/>
      <c r="AH279" s="421"/>
      <c r="AI279" s="421"/>
    </row>
    <row r="280" spans="1:35" ht="16.5" customHeight="1">
      <c r="A280" s="416" t="s">
        <v>56</v>
      </c>
      <c r="B280" s="416"/>
      <c r="C280" s="416"/>
      <c r="D280" s="416"/>
      <c r="E280" s="417">
        <v>0.52083333333333337</v>
      </c>
      <c r="F280" s="418"/>
      <c r="G280" s="418"/>
      <c r="H280" s="419"/>
      <c r="I280" s="420"/>
      <c r="J280" s="421"/>
      <c r="K280" s="421"/>
      <c r="M280" s="416" t="s">
        <v>56</v>
      </c>
      <c r="N280" s="416"/>
      <c r="O280" s="416"/>
      <c r="P280" s="416"/>
      <c r="Q280" s="417">
        <v>0.52083333333333337</v>
      </c>
      <c r="R280" s="418"/>
      <c r="S280" s="418"/>
      <c r="T280" s="419"/>
      <c r="U280" s="420"/>
      <c r="V280" s="421"/>
      <c r="W280" s="421"/>
      <c r="Y280" s="416" t="s">
        <v>56</v>
      </c>
      <c r="Z280" s="416"/>
      <c r="AA280" s="416"/>
      <c r="AB280" s="416"/>
      <c r="AC280" s="417">
        <v>0.52083333333333337</v>
      </c>
      <c r="AD280" s="418"/>
      <c r="AE280" s="418"/>
      <c r="AF280" s="419"/>
      <c r="AG280" s="420"/>
      <c r="AH280" s="421"/>
      <c r="AI280" s="421"/>
    </row>
    <row r="281" spans="1:35" ht="16.5" customHeight="1">
      <c r="A281" s="416" t="s">
        <v>57</v>
      </c>
      <c r="B281" s="416"/>
      <c r="C281" s="416"/>
      <c r="D281" s="416"/>
      <c r="E281" s="417">
        <v>0.59375</v>
      </c>
      <c r="F281" s="418"/>
      <c r="G281" s="418"/>
      <c r="H281" s="419"/>
      <c r="I281" s="420"/>
      <c r="J281" s="421"/>
      <c r="K281" s="421"/>
      <c r="M281" s="416" t="s">
        <v>57</v>
      </c>
      <c r="N281" s="416"/>
      <c r="O281" s="416"/>
      <c r="P281" s="416"/>
      <c r="Q281" s="417">
        <v>0.59375</v>
      </c>
      <c r="R281" s="418"/>
      <c r="S281" s="418"/>
      <c r="T281" s="419"/>
      <c r="U281" s="420"/>
      <c r="V281" s="421"/>
      <c r="W281" s="421"/>
      <c r="Y281" s="416" t="s">
        <v>57</v>
      </c>
      <c r="Z281" s="416"/>
      <c r="AA281" s="416"/>
      <c r="AB281" s="416"/>
      <c r="AC281" s="417">
        <v>0.59375</v>
      </c>
      <c r="AD281" s="418"/>
      <c r="AE281" s="418"/>
      <c r="AF281" s="419"/>
      <c r="AG281" s="420"/>
      <c r="AH281" s="421"/>
      <c r="AI281" s="421"/>
    </row>
    <row r="282" spans="1:35" ht="16.5" customHeight="1">
      <c r="A282" s="10"/>
      <c r="B282" s="10"/>
      <c r="C282" s="10"/>
      <c r="D282" s="10"/>
      <c r="E282" s="11"/>
      <c r="F282" s="8"/>
      <c r="G282" s="8"/>
      <c r="H282" s="8"/>
      <c r="I282" s="10"/>
      <c r="J282" s="10"/>
      <c r="K282" s="10"/>
      <c r="M282" s="10"/>
      <c r="O282" s="10"/>
      <c r="P282" s="10"/>
      <c r="Q282" s="12"/>
      <c r="R282" s="12"/>
      <c r="S282" s="12"/>
      <c r="T282" s="12"/>
      <c r="U282" s="10"/>
      <c r="V282" s="10"/>
      <c r="W282" s="10"/>
      <c r="Y282" s="10"/>
      <c r="Z282" s="10"/>
      <c r="AA282" s="10"/>
      <c r="AB282" s="10"/>
      <c r="AC282" s="11"/>
      <c r="AD282" s="8"/>
      <c r="AE282" s="8"/>
      <c r="AF282" s="8"/>
      <c r="AG282" s="10"/>
      <c r="AH282" s="10"/>
      <c r="AI282" s="10"/>
    </row>
    <row r="283" spans="1:35" ht="16.5" customHeight="1">
      <c r="A283" s="431" t="s">
        <v>242</v>
      </c>
      <c r="B283" s="432"/>
      <c r="C283" s="432"/>
      <c r="D283" s="432"/>
      <c r="E283" s="432"/>
      <c r="F283" s="432"/>
      <c r="G283" s="432"/>
      <c r="H283" s="432"/>
      <c r="I283" s="432"/>
      <c r="J283" s="432"/>
      <c r="K283" s="433"/>
      <c r="M283" s="431" t="s">
        <v>243</v>
      </c>
      <c r="N283" s="432"/>
      <c r="O283" s="432"/>
      <c r="P283" s="432"/>
      <c r="Q283" s="432"/>
      <c r="R283" s="432"/>
      <c r="S283" s="432"/>
      <c r="T283" s="432"/>
      <c r="U283" s="432"/>
      <c r="V283" s="432"/>
      <c r="W283" s="433"/>
    </row>
    <row r="284" spans="1:35" ht="16.5" customHeight="1">
      <c r="A284" s="427" t="s">
        <v>79</v>
      </c>
      <c r="B284" s="427"/>
      <c r="C284" s="427"/>
      <c r="D284" s="427"/>
      <c r="E284" s="427"/>
      <c r="F284" s="427"/>
      <c r="G284" s="427"/>
      <c r="H284" s="427"/>
      <c r="I284" s="427"/>
      <c r="J284" s="427"/>
      <c r="K284" s="427"/>
      <c r="M284" s="428" t="s">
        <v>75</v>
      </c>
      <c r="N284" s="429"/>
      <c r="O284" s="429"/>
      <c r="P284" s="429"/>
      <c r="Q284" s="429"/>
      <c r="R284" s="429"/>
      <c r="S284" s="429"/>
      <c r="T284" s="429"/>
      <c r="U284" s="429"/>
      <c r="V284" s="429"/>
      <c r="W284" s="430"/>
    </row>
    <row r="285" spans="1:35" ht="16.5" customHeight="1">
      <c r="A285" s="416" t="s">
        <v>51</v>
      </c>
      <c r="B285" s="416"/>
      <c r="C285" s="416"/>
      <c r="D285" s="416"/>
      <c r="E285" s="416"/>
      <c r="F285" s="416"/>
      <c r="G285" s="416"/>
      <c r="H285" s="416"/>
      <c r="I285" s="416"/>
      <c r="J285" s="416"/>
      <c r="K285" s="416"/>
      <c r="M285" s="416" t="s">
        <v>51</v>
      </c>
      <c r="N285" s="416"/>
      <c r="O285" s="416"/>
      <c r="P285" s="416"/>
      <c r="Q285" s="416"/>
      <c r="R285" s="416"/>
      <c r="S285" s="416"/>
      <c r="T285" s="416"/>
      <c r="U285" s="416"/>
      <c r="V285" s="416"/>
      <c r="W285" s="416"/>
    </row>
    <row r="286" spans="1:35" ht="16.5" customHeight="1">
      <c r="A286" s="416" t="s">
        <v>52</v>
      </c>
      <c r="B286" s="416"/>
      <c r="C286" s="416"/>
      <c r="D286" s="416"/>
      <c r="E286" s="416"/>
      <c r="F286" s="416"/>
      <c r="G286" s="416"/>
      <c r="H286" s="416"/>
      <c r="I286" s="416"/>
      <c r="J286" s="416"/>
      <c r="K286" s="416"/>
      <c r="M286" s="416" t="s">
        <v>52</v>
      </c>
      <c r="N286" s="416"/>
      <c r="O286" s="416"/>
      <c r="P286" s="416"/>
      <c r="Q286" s="416"/>
      <c r="R286" s="416"/>
      <c r="S286" s="416"/>
      <c r="T286" s="416"/>
      <c r="U286" s="416"/>
      <c r="V286" s="416"/>
      <c r="W286" s="416"/>
    </row>
    <row r="287" spans="1:35" ht="16.5" customHeight="1">
      <c r="A287" s="416" t="s">
        <v>53</v>
      </c>
      <c r="B287" s="416"/>
      <c r="C287" s="416"/>
      <c r="D287" s="416"/>
      <c r="E287" s="417">
        <v>0.375</v>
      </c>
      <c r="F287" s="418"/>
      <c r="G287" s="418"/>
      <c r="H287" s="419"/>
      <c r="I287" s="420"/>
      <c r="J287" s="421"/>
      <c r="K287" s="421"/>
      <c r="M287" s="416" t="s">
        <v>53</v>
      </c>
      <c r="N287" s="416"/>
      <c r="O287" s="416"/>
      <c r="P287" s="416"/>
      <c r="Q287" s="422">
        <v>0.39583333333333331</v>
      </c>
      <c r="R287" s="422"/>
      <c r="S287" s="422"/>
      <c r="T287" s="422"/>
      <c r="U287" s="420"/>
      <c r="V287" s="421"/>
      <c r="W287" s="421"/>
    </row>
    <row r="288" spans="1:35" ht="16.5" customHeight="1">
      <c r="A288" s="416" t="s">
        <v>55</v>
      </c>
      <c r="B288" s="416"/>
      <c r="C288" s="416"/>
      <c r="D288" s="416"/>
      <c r="E288" s="417">
        <v>0.44791666666666669</v>
      </c>
      <c r="F288" s="418"/>
      <c r="G288" s="418"/>
      <c r="H288" s="419"/>
      <c r="I288" s="420"/>
      <c r="J288" s="421"/>
      <c r="K288" s="421"/>
      <c r="M288" s="416" t="s">
        <v>55</v>
      </c>
      <c r="N288" s="416"/>
      <c r="O288" s="416"/>
      <c r="P288" s="416"/>
      <c r="Q288" s="422">
        <v>0.45833333333333331</v>
      </c>
      <c r="R288" s="416"/>
      <c r="S288" s="416"/>
      <c r="T288" s="416"/>
      <c r="U288" s="420"/>
      <c r="V288" s="421"/>
      <c r="W288" s="421"/>
    </row>
    <row r="289" spans="1:35" ht="16.5" customHeight="1">
      <c r="A289" s="416" t="s">
        <v>56</v>
      </c>
      <c r="B289" s="416"/>
      <c r="C289" s="416"/>
      <c r="D289" s="416"/>
      <c r="E289" s="417">
        <v>0.52083333333333337</v>
      </c>
      <c r="F289" s="418"/>
      <c r="G289" s="418"/>
      <c r="H289" s="419"/>
      <c r="I289" s="420"/>
      <c r="J289" s="421"/>
      <c r="K289" s="421"/>
      <c r="M289" s="416" t="s">
        <v>56</v>
      </c>
      <c r="N289" s="416"/>
      <c r="O289" s="416"/>
      <c r="P289" s="416"/>
      <c r="Q289" s="422">
        <v>0.52083333333333337</v>
      </c>
      <c r="R289" s="416"/>
      <c r="S289" s="416"/>
      <c r="T289" s="416"/>
      <c r="U289" s="420"/>
      <c r="V289" s="421"/>
      <c r="W289" s="421"/>
    </row>
    <row r="290" spans="1:35" ht="16.5" customHeight="1">
      <c r="A290" s="416" t="s">
        <v>57</v>
      </c>
      <c r="B290" s="416"/>
      <c r="C290" s="416"/>
      <c r="D290" s="416"/>
      <c r="E290" s="417">
        <v>0.59375</v>
      </c>
      <c r="F290" s="418"/>
      <c r="G290" s="418"/>
      <c r="H290" s="419"/>
      <c r="I290" s="420"/>
      <c r="J290" s="421"/>
      <c r="K290" s="421"/>
      <c r="M290" s="416" t="s">
        <v>57</v>
      </c>
      <c r="N290" s="416"/>
      <c r="O290" s="416"/>
      <c r="P290" s="416"/>
      <c r="Q290" s="422">
        <v>0.58333333333333337</v>
      </c>
      <c r="R290" s="416"/>
      <c r="S290" s="416"/>
      <c r="T290" s="416"/>
      <c r="U290" s="420"/>
      <c r="V290" s="421"/>
      <c r="W290" s="421"/>
    </row>
    <row r="291" spans="1:35" ht="16.5" customHeight="1">
      <c r="A291" s="13" t="s">
        <v>322</v>
      </c>
      <c r="B291" s="10"/>
      <c r="C291" s="10"/>
      <c r="D291" s="10"/>
      <c r="E291" s="12"/>
      <c r="F291" s="10"/>
      <c r="G291" s="10"/>
      <c r="H291" s="10"/>
      <c r="I291" s="18"/>
      <c r="J291" s="19"/>
      <c r="K291" s="19"/>
      <c r="N291" s="20" t="s">
        <v>323</v>
      </c>
      <c r="O291" s="20"/>
    </row>
    <row r="292" spans="1:35" ht="16.5" customHeight="1">
      <c r="A292" s="10"/>
      <c r="B292" s="10"/>
      <c r="C292" s="10"/>
      <c r="D292" s="10"/>
      <c r="E292" s="11"/>
      <c r="F292" s="8"/>
      <c r="G292" s="8"/>
      <c r="H292" s="8"/>
      <c r="I292" s="10"/>
      <c r="J292" s="10"/>
      <c r="K292" s="10"/>
    </row>
    <row r="293" spans="1:35" ht="16.5" customHeight="1">
      <c r="A293" s="4" t="s">
        <v>321</v>
      </c>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row>
    <row r="294" spans="1:35" ht="16.5" customHeight="1">
      <c r="A294" s="21"/>
      <c r="B294" s="21"/>
      <c r="C294" s="7" t="s">
        <v>128</v>
      </c>
      <c r="D294" s="21"/>
      <c r="E294" s="21"/>
      <c r="F294" s="21"/>
      <c r="G294" s="21"/>
      <c r="H294" s="21"/>
      <c r="I294" s="21"/>
      <c r="J294" s="21"/>
      <c r="K294" s="21"/>
      <c r="L294" s="21"/>
      <c r="M294" s="21"/>
      <c r="N294" s="21"/>
      <c r="O294" s="21"/>
      <c r="P294" s="21"/>
      <c r="Q294" s="21"/>
      <c r="R294" s="21"/>
      <c r="S294" s="21"/>
      <c r="T294" s="21"/>
      <c r="U294" s="21"/>
      <c r="V294" s="21"/>
      <c r="W294" s="21"/>
    </row>
    <row r="295" spans="1:35" ht="16.5" customHeight="1">
      <c r="A295" s="21"/>
      <c r="B295" s="21"/>
      <c r="C295" s="3" t="s">
        <v>129</v>
      </c>
      <c r="D295" s="21"/>
      <c r="E295" s="21"/>
      <c r="F295" s="21"/>
      <c r="G295" s="21"/>
      <c r="H295" s="21"/>
      <c r="I295" s="21"/>
      <c r="J295" s="21"/>
      <c r="K295" s="21"/>
      <c r="L295" s="21"/>
      <c r="M295" s="21"/>
      <c r="N295" s="21"/>
      <c r="O295" s="21"/>
      <c r="P295" s="21"/>
      <c r="Q295" s="21"/>
      <c r="R295" s="21"/>
      <c r="S295" s="21"/>
      <c r="T295" s="21"/>
      <c r="U295" s="21"/>
      <c r="V295" s="21"/>
      <c r="W295" s="21"/>
    </row>
    <row r="296" spans="1:35" ht="16.5" customHeight="1">
      <c r="A296" s="400">
        <v>18</v>
      </c>
      <c r="B296" s="400"/>
      <c r="C296" s="400"/>
      <c r="D296" s="400"/>
      <c r="E296" s="400"/>
      <c r="F296" s="400"/>
      <c r="G296" s="400"/>
      <c r="H296" s="400"/>
      <c r="I296" s="400"/>
      <c r="J296" s="400"/>
      <c r="K296" s="400"/>
      <c r="L296" s="400"/>
      <c r="M296" s="400"/>
      <c r="N296" s="400"/>
      <c r="O296" s="400"/>
      <c r="P296" s="400"/>
      <c r="Q296" s="400"/>
      <c r="R296" s="400"/>
      <c r="S296" s="400"/>
      <c r="T296" s="400"/>
      <c r="U296" s="400"/>
      <c r="V296" s="400"/>
      <c r="W296" s="400"/>
      <c r="X296" s="400"/>
      <c r="Y296" s="400"/>
      <c r="Z296" s="400"/>
      <c r="AA296" s="400"/>
      <c r="AB296" s="400"/>
      <c r="AC296" s="400"/>
      <c r="AD296" s="400"/>
      <c r="AE296" s="400"/>
      <c r="AF296" s="400"/>
      <c r="AG296" s="400"/>
      <c r="AH296" s="400"/>
      <c r="AI296" s="400"/>
    </row>
    <row r="297" spans="1:35" ht="16.5" customHeight="1">
      <c r="A297" s="10"/>
      <c r="B297" s="10"/>
      <c r="C297" s="10"/>
      <c r="D297" s="10"/>
      <c r="E297" s="11"/>
      <c r="F297" s="8"/>
      <c r="G297" s="8"/>
      <c r="H297" s="8"/>
      <c r="I297" s="10"/>
      <c r="J297" s="10"/>
      <c r="K297" s="10"/>
      <c r="M297" s="10"/>
      <c r="N297" s="10"/>
      <c r="O297" s="10"/>
      <c r="P297" s="10"/>
      <c r="Q297" s="12"/>
      <c r="R297" s="12"/>
      <c r="S297" s="12"/>
      <c r="T297" s="12"/>
      <c r="U297" s="10"/>
      <c r="V297" s="10"/>
      <c r="W297" s="10"/>
      <c r="Y297" s="10"/>
      <c r="Z297" s="10"/>
      <c r="AA297" s="10"/>
      <c r="AB297" s="10"/>
      <c r="AC297" s="11"/>
      <c r="AD297" s="8"/>
      <c r="AE297" s="8"/>
      <c r="AF297" s="8"/>
      <c r="AG297" s="10"/>
      <c r="AH297" s="10"/>
      <c r="AI297" s="10"/>
    </row>
    <row r="298" spans="1:35" ht="18" customHeight="1">
      <c r="A298" s="10"/>
      <c r="B298" s="10"/>
      <c r="C298" s="426" t="s">
        <v>357</v>
      </c>
      <c r="D298" s="426"/>
      <c r="E298" s="426"/>
      <c r="F298" s="426"/>
      <c r="G298" s="426"/>
      <c r="H298" s="426"/>
      <c r="I298" s="426"/>
      <c r="J298" s="426"/>
      <c r="K298" s="426"/>
      <c r="L298" s="426"/>
      <c r="M298" s="426"/>
      <c r="N298" s="426"/>
      <c r="O298" s="426"/>
      <c r="P298" s="426"/>
      <c r="Q298" s="426"/>
      <c r="R298" s="426"/>
      <c r="S298" s="426"/>
      <c r="T298" s="426"/>
      <c r="U298" s="426"/>
      <c r="V298" s="426"/>
      <c r="W298" s="426"/>
      <c r="X298" s="426"/>
      <c r="Y298" s="426"/>
      <c r="Z298" s="426"/>
      <c r="AA298" s="426"/>
      <c r="AB298" s="426"/>
      <c r="AC298" s="426"/>
      <c r="AD298" s="426"/>
      <c r="AE298" s="426"/>
      <c r="AF298" s="426"/>
      <c r="AG298" s="426"/>
      <c r="AH298" s="10"/>
      <c r="AI298" s="10"/>
    </row>
    <row r="299" spans="1:35" ht="18" customHeight="1">
      <c r="A299" s="10"/>
      <c r="B299" s="10"/>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10"/>
      <c r="AI299" s="10"/>
    </row>
    <row r="300" spans="1:35" ht="16.5" customHeight="1">
      <c r="A300" s="10"/>
      <c r="B300" s="10"/>
      <c r="C300" s="10"/>
      <c r="D300" s="10"/>
      <c r="E300" s="11"/>
      <c r="F300" s="8"/>
      <c r="G300" s="8"/>
      <c r="H300" s="8"/>
      <c r="I300" s="10"/>
      <c r="J300" s="10"/>
      <c r="K300" s="10"/>
      <c r="M300" s="10"/>
      <c r="N300" s="10"/>
      <c r="O300" s="10"/>
      <c r="P300" s="10"/>
      <c r="Q300" s="424" t="s">
        <v>324</v>
      </c>
      <c r="R300" s="425"/>
      <c r="S300" s="12"/>
      <c r="T300" s="12"/>
      <c r="U300" s="10"/>
      <c r="V300" s="10"/>
      <c r="W300" s="10"/>
      <c r="Y300" s="10"/>
      <c r="Z300" s="10"/>
      <c r="AA300" s="10"/>
      <c r="AB300" s="10"/>
      <c r="AC300" s="11"/>
      <c r="AD300" s="8"/>
      <c r="AE300" s="8"/>
      <c r="AF300" s="8"/>
      <c r="AG300" s="10"/>
      <c r="AH300" s="10"/>
      <c r="AI300" s="10"/>
    </row>
    <row r="301" spans="1:35" ht="16.5" customHeight="1">
      <c r="A301" s="10"/>
      <c r="B301" s="55"/>
      <c r="C301" s="55"/>
      <c r="D301" s="55"/>
      <c r="E301" s="55"/>
      <c r="F301" s="55"/>
      <c r="G301" s="55"/>
      <c r="H301" s="55"/>
      <c r="I301" s="55"/>
      <c r="J301" s="55"/>
      <c r="K301" s="55"/>
      <c r="L301" s="55"/>
      <c r="M301" s="55"/>
      <c r="N301" s="55"/>
      <c r="O301" s="55"/>
      <c r="P301" s="55"/>
      <c r="Q301" s="34"/>
      <c r="S301" s="55"/>
      <c r="T301" s="55"/>
      <c r="U301" s="55"/>
      <c r="V301" s="55"/>
      <c r="W301" s="55"/>
      <c r="X301" s="55"/>
      <c r="Y301" s="55"/>
      <c r="Z301" s="55"/>
      <c r="AA301" s="55"/>
      <c r="AB301" s="55"/>
      <c r="AC301" s="55"/>
      <c r="AD301" s="55"/>
      <c r="AE301" s="55"/>
      <c r="AF301" s="55"/>
      <c r="AG301" s="55"/>
      <c r="AH301" s="10"/>
      <c r="AI301" s="10"/>
    </row>
    <row r="302" spans="1:35" ht="16.5" customHeight="1">
      <c r="A302" s="10"/>
      <c r="B302" s="87"/>
      <c r="C302" s="87"/>
      <c r="D302" s="87"/>
      <c r="E302" s="58"/>
      <c r="F302" s="57"/>
      <c r="G302" s="57"/>
      <c r="H302" s="57"/>
      <c r="I302" s="57"/>
      <c r="J302" s="57"/>
      <c r="K302" s="57"/>
      <c r="L302" s="57"/>
      <c r="M302" s="57"/>
      <c r="N302" s="57"/>
      <c r="O302" s="57"/>
      <c r="P302" s="57"/>
      <c r="Q302" s="60"/>
      <c r="R302" s="57"/>
      <c r="S302" s="57"/>
      <c r="T302" s="57"/>
      <c r="U302" s="55"/>
      <c r="V302" s="57"/>
      <c r="W302" s="57"/>
      <c r="X302" s="57"/>
      <c r="Y302" s="55"/>
      <c r="Z302" s="57"/>
      <c r="AA302" s="57"/>
      <c r="AB302" s="57"/>
      <c r="AC302" s="55"/>
      <c r="AD302" s="57"/>
      <c r="AE302" s="57"/>
      <c r="AF302" s="57"/>
      <c r="AG302" s="57"/>
      <c r="AH302" s="10"/>
      <c r="AI302" s="10"/>
    </row>
    <row r="303" spans="1:35" ht="16.5" customHeight="1">
      <c r="A303" s="10"/>
      <c r="B303" s="68"/>
      <c r="C303" s="68"/>
      <c r="D303" s="68"/>
      <c r="E303" s="69"/>
      <c r="F303" s="68"/>
      <c r="G303" s="68"/>
      <c r="H303" s="68"/>
      <c r="I303" s="68"/>
      <c r="J303" s="72"/>
      <c r="K303" s="75"/>
      <c r="L303" s="75"/>
      <c r="M303" s="75"/>
      <c r="N303" s="75"/>
      <c r="O303" s="75"/>
      <c r="P303" s="75"/>
      <c r="Q303" s="423" t="s">
        <v>356</v>
      </c>
      <c r="R303" s="423"/>
      <c r="S303" s="75"/>
      <c r="T303" s="75"/>
      <c r="U303" s="73"/>
      <c r="V303" s="76"/>
      <c r="W303" s="76"/>
      <c r="X303" s="76"/>
      <c r="Y303" s="77"/>
      <c r="Z303" s="70"/>
      <c r="AA303" s="70"/>
      <c r="AB303" s="70"/>
      <c r="AC303" s="71"/>
      <c r="AD303" s="70"/>
      <c r="AE303" s="70"/>
      <c r="AF303" s="70"/>
      <c r="AG303" s="68"/>
      <c r="AH303" s="10"/>
      <c r="AI303" s="10"/>
    </row>
    <row r="304" spans="1:35" ht="16.5" customHeight="1">
      <c r="A304" s="10"/>
      <c r="B304" s="57"/>
      <c r="C304" s="57"/>
      <c r="D304" s="57"/>
      <c r="E304" s="55"/>
      <c r="F304" s="57"/>
      <c r="G304" s="57"/>
      <c r="H304" s="57"/>
      <c r="I304" s="57"/>
      <c r="J304" s="61"/>
      <c r="K304" s="63"/>
      <c r="L304" s="63"/>
      <c r="M304" s="63"/>
      <c r="N304" s="57"/>
      <c r="O304" s="57"/>
      <c r="P304" s="57"/>
      <c r="Q304" s="55"/>
      <c r="R304" s="57"/>
      <c r="S304" s="57"/>
      <c r="T304" s="57"/>
      <c r="U304" s="55"/>
      <c r="V304" s="64"/>
      <c r="W304" s="64"/>
      <c r="X304" s="64"/>
      <c r="Y304" s="65"/>
      <c r="Z304" s="59"/>
      <c r="AA304" s="59"/>
      <c r="AB304" s="59"/>
      <c r="AC304" s="56"/>
      <c r="AD304" s="59"/>
      <c r="AE304" s="59"/>
      <c r="AF304" s="59"/>
      <c r="AG304" s="57"/>
      <c r="AH304" s="10"/>
      <c r="AI304" s="10"/>
    </row>
    <row r="305" spans="2:33" ht="16.5" customHeight="1">
      <c r="B305" s="68"/>
      <c r="C305" s="68"/>
      <c r="D305" s="68"/>
      <c r="E305" s="69"/>
      <c r="F305" s="72"/>
      <c r="G305" s="75"/>
      <c r="H305" s="75"/>
      <c r="I305" s="423" t="s">
        <v>353</v>
      </c>
      <c r="J305" s="423"/>
      <c r="K305" s="75"/>
      <c r="L305" s="75"/>
      <c r="M305" s="74"/>
      <c r="N305" s="68"/>
      <c r="O305" s="68"/>
      <c r="P305" s="68"/>
      <c r="Q305" s="69"/>
      <c r="R305" s="70"/>
      <c r="S305" s="70"/>
      <c r="T305" s="70"/>
      <c r="U305" s="71"/>
      <c r="V305" s="72"/>
      <c r="W305" s="75"/>
      <c r="X305" s="75"/>
      <c r="Y305" s="423" t="s">
        <v>355</v>
      </c>
      <c r="Z305" s="423"/>
      <c r="AA305" s="75"/>
      <c r="AB305" s="75"/>
      <c r="AC305" s="74"/>
      <c r="AD305" s="70"/>
      <c r="AE305" s="70"/>
      <c r="AF305" s="70"/>
      <c r="AG305" s="68"/>
    </row>
    <row r="306" spans="2:33" ht="16.5" customHeight="1">
      <c r="B306" s="57"/>
      <c r="C306" s="57"/>
      <c r="D306" s="57"/>
      <c r="E306" s="55"/>
      <c r="F306" s="61"/>
      <c r="G306" s="63"/>
      <c r="H306" s="57"/>
      <c r="I306" s="57"/>
      <c r="J306" s="57"/>
      <c r="K306" s="57"/>
      <c r="L306" s="63"/>
      <c r="M306" s="62"/>
      <c r="N306" s="57"/>
      <c r="O306" s="57"/>
      <c r="P306" s="57"/>
      <c r="Q306" s="55"/>
      <c r="R306" s="59"/>
      <c r="S306" s="59"/>
      <c r="T306" s="59"/>
      <c r="U306" s="56"/>
      <c r="V306" s="61"/>
      <c r="W306" s="63"/>
      <c r="X306" s="57"/>
      <c r="Y306" s="57"/>
      <c r="Z306" s="57"/>
      <c r="AA306" s="57"/>
      <c r="AB306" s="63"/>
      <c r="AC306" s="62"/>
      <c r="AD306" s="59"/>
      <c r="AE306" s="59"/>
      <c r="AF306" s="59"/>
      <c r="AG306" s="57"/>
    </row>
    <row r="307" spans="2:33" ht="16.5" customHeight="1">
      <c r="B307" s="68"/>
      <c r="C307" s="68"/>
      <c r="D307" s="72"/>
      <c r="E307" s="423" t="s">
        <v>349</v>
      </c>
      <c r="F307" s="423"/>
      <c r="G307" s="74"/>
      <c r="H307" s="68"/>
      <c r="I307" s="68"/>
      <c r="J307" s="68"/>
      <c r="K307" s="68"/>
      <c r="L307" s="72"/>
      <c r="M307" s="423" t="s">
        <v>350</v>
      </c>
      <c r="N307" s="423"/>
      <c r="O307" s="74"/>
      <c r="P307" s="68"/>
      <c r="Q307" s="69"/>
      <c r="R307" s="70"/>
      <c r="S307" s="70"/>
      <c r="T307" s="72"/>
      <c r="U307" s="423" t="s">
        <v>351</v>
      </c>
      <c r="V307" s="423"/>
      <c r="W307" s="74"/>
      <c r="X307" s="70"/>
      <c r="Y307" s="71"/>
      <c r="Z307" s="68"/>
      <c r="AA307" s="68"/>
      <c r="AB307" s="72"/>
      <c r="AC307" s="423" t="s">
        <v>352</v>
      </c>
      <c r="AD307" s="423"/>
      <c r="AE307" s="74"/>
      <c r="AF307" s="70"/>
      <c r="AG307" s="68"/>
    </row>
    <row r="308" spans="2:33" ht="16.5" customHeight="1">
      <c r="B308" s="57"/>
      <c r="C308" s="57"/>
      <c r="D308" s="61"/>
      <c r="E308" s="55"/>
      <c r="F308" s="57"/>
      <c r="G308" s="62"/>
      <c r="H308" s="57"/>
      <c r="I308" s="57"/>
      <c r="J308" s="57"/>
      <c r="K308" s="57"/>
      <c r="L308" s="61"/>
      <c r="M308" s="55"/>
      <c r="N308" s="57"/>
      <c r="O308" s="62"/>
      <c r="P308" s="57"/>
      <c r="Q308" s="55"/>
      <c r="R308" s="59"/>
      <c r="S308" s="59"/>
      <c r="T308" s="61"/>
      <c r="U308" s="55"/>
      <c r="V308" s="57"/>
      <c r="W308" s="62"/>
      <c r="X308" s="59"/>
      <c r="Y308" s="56"/>
      <c r="Z308" s="57"/>
      <c r="AA308" s="57"/>
      <c r="AB308" s="61"/>
      <c r="AC308" s="55"/>
      <c r="AD308" s="57"/>
      <c r="AE308" s="62"/>
      <c r="AF308" s="59"/>
      <c r="AG308" s="57"/>
    </row>
    <row r="309" spans="2:33" ht="16.5" customHeight="1">
      <c r="B309" s="68"/>
      <c r="C309" s="361" t="s">
        <v>341</v>
      </c>
      <c r="D309" s="362"/>
      <c r="E309" s="69"/>
      <c r="F309" s="68"/>
      <c r="G309" s="361" t="s">
        <v>342</v>
      </c>
      <c r="H309" s="362"/>
      <c r="I309" s="68"/>
      <c r="J309" s="68"/>
      <c r="K309" s="361" t="s">
        <v>343</v>
      </c>
      <c r="L309" s="362"/>
      <c r="M309" s="68"/>
      <c r="N309" s="68"/>
      <c r="O309" s="361" t="s">
        <v>344</v>
      </c>
      <c r="P309" s="362"/>
      <c r="Q309" s="69"/>
      <c r="R309" s="70"/>
      <c r="S309" s="361" t="s">
        <v>345</v>
      </c>
      <c r="T309" s="362"/>
      <c r="U309" s="71"/>
      <c r="V309" s="70"/>
      <c r="W309" s="361" t="s">
        <v>346</v>
      </c>
      <c r="X309" s="362"/>
      <c r="Y309" s="71"/>
      <c r="Z309" s="70"/>
      <c r="AA309" s="361" t="s">
        <v>347</v>
      </c>
      <c r="AB309" s="362"/>
      <c r="AC309" s="71"/>
      <c r="AD309" s="68"/>
      <c r="AE309" s="361" t="s">
        <v>348</v>
      </c>
      <c r="AF309" s="362"/>
      <c r="AG309" s="68"/>
    </row>
    <row r="310" spans="2:33" ht="16.5" customHeight="1">
      <c r="B310" s="57"/>
      <c r="C310" s="61"/>
      <c r="D310" s="62"/>
      <c r="E310" s="55"/>
      <c r="F310" s="57"/>
      <c r="G310" s="61"/>
      <c r="H310" s="62"/>
      <c r="I310" s="57"/>
      <c r="J310" s="57"/>
      <c r="K310" s="61"/>
      <c r="L310" s="62"/>
      <c r="M310" s="57"/>
      <c r="N310" s="57"/>
      <c r="O310" s="61"/>
      <c r="P310" s="62"/>
      <c r="Q310" s="55"/>
      <c r="R310" s="59"/>
      <c r="S310" s="66"/>
      <c r="T310" s="67"/>
      <c r="U310" s="56"/>
      <c r="V310" s="59"/>
      <c r="W310" s="66"/>
      <c r="X310" s="67"/>
      <c r="Y310" s="56"/>
      <c r="Z310" s="59"/>
      <c r="AA310" s="66"/>
      <c r="AB310" s="67"/>
      <c r="AC310" s="56"/>
      <c r="AD310" s="57"/>
      <c r="AE310" s="61"/>
      <c r="AF310" s="62"/>
      <c r="AG310" s="57"/>
    </row>
    <row r="311" spans="2:33" ht="16.5" customHeight="1">
      <c r="B311" s="397">
        <v>1</v>
      </c>
      <c r="C311" s="397"/>
      <c r="D311" s="397">
        <v>2</v>
      </c>
      <c r="E311" s="397"/>
      <c r="F311" s="397">
        <v>3</v>
      </c>
      <c r="G311" s="397"/>
      <c r="H311" s="397">
        <v>4</v>
      </c>
      <c r="I311" s="397"/>
      <c r="J311" s="397">
        <v>5</v>
      </c>
      <c r="K311" s="397"/>
      <c r="L311" s="397">
        <v>6</v>
      </c>
      <c r="M311" s="397"/>
      <c r="N311" s="397">
        <v>7</v>
      </c>
      <c r="O311" s="397"/>
      <c r="P311" s="397">
        <v>8</v>
      </c>
      <c r="Q311" s="397"/>
      <c r="R311" s="397">
        <v>9</v>
      </c>
      <c r="S311" s="397"/>
      <c r="T311" s="397">
        <v>10</v>
      </c>
      <c r="U311" s="397"/>
      <c r="V311" s="397">
        <v>11</v>
      </c>
      <c r="W311" s="397"/>
      <c r="X311" s="397">
        <v>12</v>
      </c>
      <c r="Y311" s="397"/>
      <c r="Z311" s="397">
        <v>13</v>
      </c>
      <c r="AA311" s="397"/>
      <c r="AB311" s="397">
        <v>14</v>
      </c>
      <c r="AC311" s="397"/>
      <c r="AD311" s="397">
        <v>15</v>
      </c>
      <c r="AE311" s="397"/>
      <c r="AF311" s="397">
        <v>16</v>
      </c>
      <c r="AG311" s="397"/>
    </row>
    <row r="312" spans="2:33" ht="130.19999999999999" customHeight="1">
      <c r="B312" s="397"/>
      <c r="C312" s="397"/>
      <c r="D312" s="397"/>
      <c r="E312" s="397"/>
      <c r="F312" s="397"/>
      <c r="G312" s="397"/>
      <c r="H312" s="397"/>
      <c r="I312" s="397"/>
      <c r="J312" s="397"/>
      <c r="K312" s="397"/>
      <c r="L312" s="397"/>
      <c r="M312" s="397"/>
      <c r="N312" s="397"/>
      <c r="O312" s="397"/>
      <c r="P312" s="397"/>
      <c r="Q312" s="397"/>
      <c r="R312" s="397"/>
      <c r="S312" s="397"/>
      <c r="T312" s="397"/>
      <c r="U312" s="397"/>
      <c r="V312" s="397"/>
      <c r="W312" s="397"/>
      <c r="X312" s="397"/>
      <c r="Y312" s="397"/>
      <c r="Z312" s="397"/>
      <c r="AA312" s="397"/>
      <c r="AB312" s="397"/>
      <c r="AC312" s="397"/>
      <c r="AD312" s="397"/>
      <c r="AE312" s="397"/>
      <c r="AF312" s="397"/>
      <c r="AG312" s="397"/>
    </row>
    <row r="313" spans="2:33" ht="16.5" customHeight="1"/>
    <row r="314" spans="2:33" ht="16.5" customHeight="1"/>
    <row r="315" spans="2:33" ht="16.5" customHeight="1"/>
    <row r="316" spans="2:33" ht="16.5" customHeight="1">
      <c r="C316" s="328" t="s">
        <v>358</v>
      </c>
      <c r="D316" s="363"/>
      <c r="E316" s="363"/>
      <c r="F316" s="327"/>
      <c r="S316" s="399" t="s">
        <v>130</v>
      </c>
      <c r="T316" s="399"/>
      <c r="U316" s="399"/>
      <c r="V316" s="399"/>
      <c r="W316" s="399"/>
      <c r="X316" s="399"/>
    </row>
    <row r="317" spans="2:33" ht="16.5" customHeight="1">
      <c r="D317" s="33"/>
    </row>
    <row r="318" spans="2:33" ht="16.5" customHeight="1">
      <c r="D318" s="35"/>
      <c r="S318" s="8"/>
      <c r="T318" s="8"/>
      <c r="U318" s="8"/>
      <c r="V318" s="8"/>
      <c r="W318" s="8"/>
      <c r="X318" s="8"/>
      <c r="Y318" s="8"/>
    </row>
    <row r="319" spans="2:33" ht="16.5" customHeight="1">
      <c r="C319" s="68"/>
      <c r="D319" s="361" t="s">
        <v>359</v>
      </c>
      <c r="E319" s="362"/>
      <c r="F319" s="69"/>
    </row>
    <row r="320" spans="2:33" ht="16.5" customHeight="1">
      <c r="C320" s="57"/>
      <c r="D320" s="61"/>
      <c r="E320" s="62"/>
      <c r="F320" s="55"/>
    </row>
    <row r="321" spans="3:6" ht="16.5" customHeight="1">
      <c r="C321" s="357" t="s">
        <v>360</v>
      </c>
      <c r="D321" s="358"/>
      <c r="E321" s="357" t="s">
        <v>354</v>
      </c>
      <c r="F321" s="358"/>
    </row>
    <row r="322" spans="3:6" ht="16.5" customHeight="1">
      <c r="C322" s="359"/>
      <c r="D322" s="360"/>
      <c r="E322" s="359"/>
      <c r="F322" s="360"/>
    </row>
    <row r="323" spans="3:6" ht="16.5" customHeight="1">
      <c r="C323" s="353" t="s">
        <v>361</v>
      </c>
      <c r="D323" s="354"/>
      <c r="E323" s="353" t="s">
        <v>361</v>
      </c>
      <c r="F323" s="354"/>
    </row>
    <row r="324" spans="3:6" ht="16.5" customHeight="1">
      <c r="C324" s="353"/>
      <c r="D324" s="354"/>
      <c r="E324" s="353"/>
      <c r="F324" s="354"/>
    </row>
    <row r="325" spans="3:6" ht="16.5" customHeight="1">
      <c r="C325" s="353"/>
      <c r="D325" s="354"/>
      <c r="E325" s="353"/>
      <c r="F325" s="354"/>
    </row>
    <row r="326" spans="3:6" ht="16.5" customHeight="1">
      <c r="C326" s="353"/>
      <c r="D326" s="354"/>
      <c r="E326" s="353"/>
      <c r="F326" s="354"/>
    </row>
    <row r="327" spans="3:6" ht="16.5" customHeight="1">
      <c r="C327" s="353"/>
      <c r="D327" s="354"/>
      <c r="E327" s="353"/>
      <c r="F327" s="354"/>
    </row>
    <row r="328" spans="3:6" ht="16.5" customHeight="1">
      <c r="C328" s="353"/>
      <c r="D328" s="354"/>
      <c r="E328" s="353"/>
      <c r="F328" s="354"/>
    </row>
    <row r="329" spans="3:6" ht="16.5" customHeight="1">
      <c r="C329" s="355"/>
      <c r="D329" s="356"/>
      <c r="E329" s="355"/>
      <c r="F329" s="356"/>
    </row>
    <row r="330" spans="3:6" ht="16.5" customHeight="1"/>
    <row r="331" spans="3:6" ht="16.5" customHeight="1"/>
    <row r="332" spans="3:6" ht="16.5" customHeight="1"/>
    <row r="333" spans="3:6" ht="16.5" customHeight="1"/>
    <row r="334" spans="3:6" ht="16.5" customHeight="1"/>
    <row r="335" spans="3:6" ht="16.5" customHeight="1"/>
    <row r="336" spans="3:6" ht="16.5" customHeight="1"/>
    <row r="337" spans="1:35" ht="16.5" customHeight="1">
      <c r="A337" s="400">
        <v>19</v>
      </c>
      <c r="B337" s="400"/>
      <c r="C337" s="400"/>
      <c r="D337" s="400"/>
      <c r="E337" s="400"/>
      <c r="F337" s="400"/>
      <c r="G337" s="400"/>
      <c r="H337" s="400"/>
      <c r="I337" s="400"/>
      <c r="J337" s="400"/>
      <c r="K337" s="400"/>
      <c r="L337" s="400"/>
      <c r="M337" s="400"/>
      <c r="N337" s="400"/>
      <c r="O337" s="400"/>
      <c r="P337" s="400"/>
      <c r="Q337" s="400"/>
      <c r="R337" s="400"/>
      <c r="S337" s="400"/>
      <c r="T337" s="400"/>
      <c r="U337" s="400"/>
      <c r="V337" s="400"/>
      <c r="W337" s="400"/>
      <c r="X337" s="400"/>
      <c r="Y337" s="400"/>
      <c r="Z337" s="400"/>
      <c r="AA337" s="400"/>
      <c r="AB337" s="400"/>
      <c r="AC337" s="400"/>
      <c r="AD337" s="400"/>
      <c r="AE337" s="400"/>
      <c r="AF337" s="400"/>
      <c r="AG337" s="400"/>
      <c r="AH337" s="400"/>
      <c r="AI337" s="400"/>
    </row>
    <row r="338" spans="1:35" ht="16.5" customHeight="1"/>
    <row r="339" spans="1:35" ht="16.5" customHeight="1">
      <c r="A339" s="3" t="s">
        <v>131</v>
      </c>
    </row>
    <row r="340" spans="1:35" ht="16.5" customHeight="1">
      <c r="B340" s="3" t="s">
        <v>244</v>
      </c>
    </row>
    <row r="341" spans="1:35" ht="22.2" customHeight="1"/>
    <row r="342" spans="1:35" ht="22.2" customHeight="1" thickBot="1">
      <c r="B342" s="392" t="s">
        <v>181</v>
      </c>
      <c r="C342" s="393"/>
      <c r="D342" s="348" t="s">
        <v>238</v>
      </c>
      <c r="E342" s="394"/>
      <c r="F342" s="394"/>
      <c r="G342" s="394"/>
      <c r="H342" s="394"/>
      <c r="I342" s="349"/>
      <c r="J342" s="348">
        <v>1</v>
      </c>
      <c r="K342" s="349"/>
      <c r="L342" s="348">
        <v>2</v>
      </c>
      <c r="M342" s="349"/>
      <c r="N342" s="348">
        <v>3</v>
      </c>
      <c r="O342" s="349"/>
      <c r="P342" s="348">
        <v>4</v>
      </c>
      <c r="Q342" s="395"/>
      <c r="R342" s="396" t="s">
        <v>206</v>
      </c>
      <c r="S342" s="349"/>
      <c r="T342" s="348" t="s">
        <v>207</v>
      </c>
      <c r="U342" s="349"/>
      <c r="V342" s="348" t="s">
        <v>208</v>
      </c>
      <c r="W342" s="350"/>
      <c r="X342" s="344" t="s">
        <v>209</v>
      </c>
      <c r="Y342" s="345"/>
      <c r="Z342" s="30" t="s">
        <v>210</v>
      </c>
      <c r="AA342" s="346" t="s">
        <v>211</v>
      </c>
      <c r="AB342" s="347"/>
      <c r="AC342" s="379" t="s">
        <v>212</v>
      </c>
      <c r="AD342" s="345"/>
      <c r="AE342" s="379" t="s">
        <v>213</v>
      </c>
      <c r="AF342" s="380"/>
      <c r="AG342" s="295" t="s">
        <v>214</v>
      </c>
      <c r="AH342" s="296"/>
    </row>
    <row r="343" spans="1:35" ht="22.2" customHeight="1">
      <c r="B343" s="381">
        <v>1</v>
      </c>
      <c r="C343" s="382"/>
      <c r="D343" s="320"/>
      <c r="E343" s="320"/>
      <c r="F343" s="320"/>
      <c r="G343" s="320"/>
      <c r="H343" s="320"/>
      <c r="I343" s="320"/>
      <c r="J343" s="383"/>
      <c r="K343" s="384"/>
      <c r="L343" s="368" t="s">
        <v>364</v>
      </c>
      <c r="M343" s="369"/>
      <c r="N343" s="368" t="s">
        <v>373</v>
      </c>
      <c r="O343" s="369"/>
      <c r="P343" s="368" t="s">
        <v>374</v>
      </c>
      <c r="Q343" s="369"/>
      <c r="R343" s="385"/>
      <c r="S343" s="386"/>
      <c r="T343" s="328"/>
      <c r="U343" s="327"/>
      <c r="V343" s="339"/>
      <c r="W343" s="340"/>
      <c r="X343" s="335"/>
      <c r="Y343" s="336"/>
      <c r="Z343" s="31"/>
      <c r="AA343" s="337"/>
      <c r="AB343" s="338"/>
      <c r="AC343" s="387"/>
      <c r="AD343" s="388"/>
      <c r="AE343" s="337"/>
      <c r="AF343" s="389"/>
      <c r="AG343" s="390"/>
      <c r="AH343" s="391"/>
    </row>
    <row r="344" spans="1:35" ht="22.2" customHeight="1">
      <c r="B344" s="318">
        <v>2</v>
      </c>
      <c r="C344" s="319"/>
      <c r="D344" s="320"/>
      <c r="E344" s="320"/>
      <c r="F344" s="320"/>
      <c r="G344" s="320"/>
      <c r="H344" s="320"/>
      <c r="I344" s="320"/>
      <c r="J344" s="322"/>
      <c r="K344" s="323"/>
      <c r="L344" s="366"/>
      <c r="M344" s="367"/>
      <c r="N344" s="368" t="s">
        <v>375</v>
      </c>
      <c r="O344" s="369"/>
      <c r="P344" s="368" t="s">
        <v>370</v>
      </c>
      <c r="Q344" s="369"/>
      <c r="R344" s="326"/>
      <c r="S344" s="327"/>
      <c r="T344" s="328"/>
      <c r="U344" s="327"/>
      <c r="V344" s="328"/>
      <c r="W344" s="329"/>
      <c r="X344" s="343"/>
      <c r="Y344" s="334"/>
      <c r="Z344" s="32"/>
      <c r="AA344" s="330"/>
      <c r="AB344" s="331"/>
      <c r="AC344" s="330"/>
      <c r="AD344" s="331"/>
      <c r="AE344" s="330"/>
      <c r="AF344" s="332"/>
      <c r="AG344" s="333"/>
      <c r="AH344" s="334"/>
    </row>
    <row r="345" spans="1:35" ht="22.2" customHeight="1">
      <c r="B345" s="318">
        <v>3</v>
      </c>
      <c r="C345" s="319"/>
      <c r="D345" s="320"/>
      <c r="E345" s="320"/>
      <c r="F345" s="320"/>
      <c r="G345" s="320"/>
      <c r="H345" s="320"/>
      <c r="I345" s="320"/>
      <c r="J345" s="322"/>
      <c r="K345" s="323"/>
      <c r="L345" s="364"/>
      <c r="M345" s="365"/>
      <c r="N345" s="366"/>
      <c r="O345" s="367"/>
      <c r="P345" s="368" t="s">
        <v>365</v>
      </c>
      <c r="Q345" s="369"/>
      <c r="R345" s="326"/>
      <c r="S345" s="327"/>
      <c r="T345" s="328"/>
      <c r="U345" s="327"/>
      <c r="V345" s="328"/>
      <c r="W345" s="329"/>
      <c r="X345" s="341"/>
      <c r="Y345" s="342"/>
      <c r="Z345" s="32"/>
      <c r="AA345" s="330"/>
      <c r="AB345" s="331"/>
      <c r="AC345" s="330"/>
      <c r="AD345" s="331"/>
      <c r="AE345" s="330"/>
      <c r="AF345" s="332"/>
      <c r="AG345" s="378"/>
      <c r="AH345" s="342"/>
    </row>
    <row r="346" spans="1:35" ht="22.2" customHeight="1">
      <c r="B346" s="318">
        <v>4</v>
      </c>
      <c r="C346" s="319"/>
      <c r="D346" s="320"/>
      <c r="E346" s="320"/>
      <c r="F346" s="320"/>
      <c r="G346" s="320"/>
      <c r="H346" s="320"/>
      <c r="I346" s="320"/>
      <c r="J346" s="322"/>
      <c r="K346" s="323"/>
      <c r="L346" s="322"/>
      <c r="M346" s="323"/>
      <c r="N346" s="322"/>
      <c r="O346" s="323"/>
      <c r="P346" s="324"/>
      <c r="Q346" s="325"/>
      <c r="R346" s="326"/>
      <c r="S346" s="327"/>
      <c r="T346" s="328"/>
      <c r="U346" s="327"/>
      <c r="V346" s="328"/>
      <c r="W346" s="329"/>
      <c r="X346" s="341"/>
      <c r="Y346" s="342"/>
      <c r="Z346" s="32"/>
      <c r="AA346" s="330"/>
      <c r="AB346" s="331"/>
      <c r="AC346" s="330"/>
      <c r="AD346" s="331"/>
      <c r="AE346" s="330"/>
      <c r="AF346" s="332"/>
      <c r="AG346" s="333"/>
      <c r="AH346" s="334"/>
    </row>
    <row r="347" spans="1:35" ht="22.2" customHeight="1"/>
    <row r="348" spans="1:35" ht="22.2" customHeight="1" thickBot="1">
      <c r="B348" s="392" t="s">
        <v>339</v>
      </c>
      <c r="C348" s="393"/>
      <c r="D348" s="348" t="s">
        <v>238</v>
      </c>
      <c r="E348" s="394"/>
      <c r="F348" s="394"/>
      <c r="G348" s="394"/>
      <c r="H348" s="394"/>
      <c r="I348" s="349"/>
      <c r="J348" s="348">
        <v>5</v>
      </c>
      <c r="K348" s="349"/>
      <c r="L348" s="348">
        <v>6</v>
      </c>
      <c r="M348" s="349"/>
      <c r="N348" s="348">
        <v>7</v>
      </c>
      <c r="O348" s="349"/>
      <c r="P348" s="348">
        <v>8</v>
      </c>
      <c r="Q348" s="395"/>
      <c r="R348" s="396" t="s">
        <v>206</v>
      </c>
      <c r="S348" s="349"/>
      <c r="T348" s="348" t="s">
        <v>207</v>
      </c>
      <c r="U348" s="349"/>
      <c r="V348" s="348" t="s">
        <v>208</v>
      </c>
      <c r="W348" s="350"/>
      <c r="X348" s="344" t="s">
        <v>209</v>
      </c>
      <c r="Y348" s="345"/>
      <c r="Z348" s="30" t="s">
        <v>210</v>
      </c>
      <c r="AA348" s="346" t="s">
        <v>211</v>
      </c>
      <c r="AB348" s="347"/>
      <c r="AC348" s="379" t="s">
        <v>212</v>
      </c>
      <c r="AD348" s="345"/>
      <c r="AE348" s="379" t="s">
        <v>213</v>
      </c>
      <c r="AF348" s="380"/>
      <c r="AG348" s="295" t="s">
        <v>214</v>
      </c>
      <c r="AH348" s="296"/>
    </row>
    <row r="349" spans="1:35" ht="22.2" customHeight="1">
      <c r="B349" s="381">
        <v>5</v>
      </c>
      <c r="C349" s="382"/>
      <c r="D349" s="320"/>
      <c r="E349" s="320"/>
      <c r="F349" s="320"/>
      <c r="G349" s="320"/>
      <c r="H349" s="320"/>
      <c r="I349" s="320"/>
      <c r="J349" s="383"/>
      <c r="K349" s="384"/>
      <c r="L349" s="368" t="s">
        <v>366</v>
      </c>
      <c r="M349" s="369"/>
      <c r="N349" s="368" t="s">
        <v>371</v>
      </c>
      <c r="O349" s="369"/>
      <c r="P349" s="368" t="s">
        <v>389</v>
      </c>
      <c r="Q349" s="369"/>
      <c r="R349" s="385"/>
      <c r="S349" s="386"/>
      <c r="T349" s="328"/>
      <c r="U349" s="327"/>
      <c r="V349" s="339"/>
      <c r="W349" s="340"/>
      <c r="X349" s="335"/>
      <c r="Y349" s="336"/>
      <c r="Z349" s="31"/>
      <c r="AA349" s="337"/>
      <c r="AB349" s="338"/>
      <c r="AC349" s="387"/>
      <c r="AD349" s="388"/>
      <c r="AE349" s="337"/>
      <c r="AF349" s="389"/>
      <c r="AG349" s="390"/>
      <c r="AH349" s="391"/>
    </row>
    <row r="350" spans="1:35" ht="22.2" customHeight="1">
      <c r="B350" s="318">
        <v>6</v>
      </c>
      <c r="C350" s="319"/>
      <c r="D350" s="320"/>
      <c r="E350" s="320"/>
      <c r="F350" s="320"/>
      <c r="G350" s="320"/>
      <c r="H350" s="320"/>
      <c r="I350" s="320"/>
      <c r="J350" s="322"/>
      <c r="K350" s="323"/>
      <c r="L350" s="366"/>
      <c r="M350" s="367"/>
      <c r="N350" s="368" t="s">
        <v>390</v>
      </c>
      <c r="O350" s="369"/>
      <c r="P350" s="368" t="s">
        <v>372</v>
      </c>
      <c r="Q350" s="369"/>
      <c r="R350" s="326"/>
      <c r="S350" s="327"/>
      <c r="T350" s="328"/>
      <c r="U350" s="327"/>
      <c r="V350" s="328"/>
      <c r="W350" s="329"/>
      <c r="X350" s="343"/>
      <c r="Y350" s="334"/>
      <c r="Z350" s="32"/>
      <c r="AA350" s="330"/>
      <c r="AB350" s="331"/>
      <c r="AC350" s="330"/>
      <c r="AD350" s="331"/>
      <c r="AE350" s="330"/>
      <c r="AF350" s="332"/>
      <c r="AG350" s="333"/>
      <c r="AH350" s="334"/>
    </row>
    <row r="351" spans="1:35" ht="22.2" customHeight="1">
      <c r="B351" s="318">
        <v>7</v>
      </c>
      <c r="C351" s="319"/>
      <c r="D351" s="320"/>
      <c r="E351" s="320"/>
      <c r="F351" s="320"/>
      <c r="G351" s="320"/>
      <c r="H351" s="320"/>
      <c r="I351" s="320"/>
      <c r="J351" s="322"/>
      <c r="K351" s="323"/>
      <c r="L351" s="364"/>
      <c r="M351" s="365"/>
      <c r="N351" s="366"/>
      <c r="O351" s="367"/>
      <c r="P351" s="368" t="s">
        <v>367</v>
      </c>
      <c r="Q351" s="369"/>
      <c r="R351" s="326"/>
      <c r="S351" s="327"/>
      <c r="T351" s="328"/>
      <c r="U351" s="327"/>
      <c r="V351" s="328"/>
      <c r="W351" s="329"/>
      <c r="X351" s="341"/>
      <c r="Y351" s="342"/>
      <c r="Z351" s="32"/>
      <c r="AA351" s="330"/>
      <c r="AB351" s="331"/>
      <c r="AC351" s="330"/>
      <c r="AD351" s="331"/>
      <c r="AE351" s="330"/>
      <c r="AF351" s="332"/>
      <c r="AG351" s="378"/>
      <c r="AH351" s="342"/>
    </row>
    <row r="352" spans="1:35" ht="22.2" customHeight="1">
      <c r="B352" s="318">
        <v>8</v>
      </c>
      <c r="C352" s="319"/>
      <c r="D352" s="320"/>
      <c r="E352" s="320"/>
      <c r="F352" s="320"/>
      <c r="G352" s="320"/>
      <c r="H352" s="320"/>
      <c r="I352" s="320"/>
      <c r="J352" s="322"/>
      <c r="K352" s="323"/>
      <c r="L352" s="322"/>
      <c r="M352" s="323"/>
      <c r="N352" s="322"/>
      <c r="O352" s="323"/>
      <c r="P352" s="324"/>
      <c r="Q352" s="325"/>
      <c r="R352" s="326"/>
      <c r="S352" s="327"/>
      <c r="T352" s="328"/>
      <c r="U352" s="327"/>
      <c r="V352" s="328"/>
      <c r="W352" s="329"/>
      <c r="X352" s="341"/>
      <c r="Y352" s="342"/>
      <c r="Z352" s="32"/>
      <c r="AA352" s="330"/>
      <c r="AB352" s="331"/>
      <c r="AC352" s="330"/>
      <c r="AD352" s="331"/>
      <c r="AE352" s="330"/>
      <c r="AF352" s="332"/>
      <c r="AG352" s="333"/>
      <c r="AH352" s="334"/>
    </row>
    <row r="353" spans="2:34" ht="22.2" customHeight="1">
      <c r="B353" s="37"/>
      <c r="C353" s="38"/>
      <c r="D353" s="38"/>
      <c r="E353" s="38"/>
      <c r="F353" s="38"/>
      <c r="G353" s="38"/>
      <c r="H353" s="38"/>
      <c r="I353" s="38"/>
      <c r="X353" s="39"/>
      <c r="Y353" s="39"/>
    </row>
    <row r="354" spans="2:34" ht="22.2" customHeight="1" thickBot="1">
      <c r="B354" s="392" t="s">
        <v>239</v>
      </c>
      <c r="C354" s="393"/>
      <c r="D354" s="348" t="s">
        <v>238</v>
      </c>
      <c r="E354" s="394"/>
      <c r="F354" s="394"/>
      <c r="G354" s="394"/>
      <c r="H354" s="394"/>
      <c r="I354" s="349"/>
      <c r="J354" s="348">
        <v>9</v>
      </c>
      <c r="K354" s="349"/>
      <c r="L354" s="348">
        <v>10</v>
      </c>
      <c r="M354" s="349"/>
      <c r="N354" s="348">
        <v>11</v>
      </c>
      <c r="O354" s="349"/>
      <c r="P354" s="348">
        <v>12</v>
      </c>
      <c r="Q354" s="395"/>
      <c r="R354" s="396" t="s">
        <v>206</v>
      </c>
      <c r="S354" s="349"/>
      <c r="T354" s="348" t="s">
        <v>207</v>
      </c>
      <c r="U354" s="349"/>
      <c r="V354" s="348" t="s">
        <v>208</v>
      </c>
      <c r="W354" s="350"/>
      <c r="X354" s="344" t="s">
        <v>209</v>
      </c>
      <c r="Y354" s="345"/>
      <c r="Z354" s="30" t="s">
        <v>210</v>
      </c>
      <c r="AA354" s="346" t="s">
        <v>211</v>
      </c>
      <c r="AB354" s="347"/>
      <c r="AC354" s="379" t="s">
        <v>212</v>
      </c>
      <c r="AD354" s="345"/>
      <c r="AE354" s="379" t="s">
        <v>213</v>
      </c>
      <c r="AF354" s="380"/>
      <c r="AG354" s="295" t="s">
        <v>214</v>
      </c>
      <c r="AH354" s="296"/>
    </row>
    <row r="355" spans="2:34" ht="22.2" customHeight="1">
      <c r="B355" s="381">
        <v>9</v>
      </c>
      <c r="C355" s="382"/>
      <c r="D355" s="320"/>
      <c r="E355" s="320"/>
      <c r="F355" s="320"/>
      <c r="G355" s="320"/>
      <c r="H355" s="320"/>
      <c r="I355" s="320"/>
      <c r="J355" s="383"/>
      <c r="K355" s="384"/>
      <c r="L355" s="368" t="s">
        <v>393</v>
      </c>
      <c r="M355" s="369"/>
      <c r="N355" s="368" t="s">
        <v>395</v>
      </c>
      <c r="O355" s="369"/>
      <c r="P355" s="368" t="s">
        <v>391</v>
      </c>
      <c r="Q355" s="369"/>
      <c r="R355" s="385"/>
      <c r="S355" s="386"/>
      <c r="T355" s="328"/>
      <c r="U355" s="327"/>
      <c r="V355" s="339"/>
      <c r="W355" s="340"/>
      <c r="X355" s="335"/>
      <c r="Y355" s="336"/>
      <c r="Z355" s="31"/>
      <c r="AA355" s="337"/>
      <c r="AB355" s="338"/>
      <c r="AC355" s="387"/>
      <c r="AD355" s="388"/>
      <c r="AE355" s="337"/>
      <c r="AF355" s="389"/>
      <c r="AG355" s="390"/>
      <c r="AH355" s="391"/>
    </row>
    <row r="356" spans="2:34" ht="22.2" customHeight="1">
      <c r="B356" s="318">
        <v>10</v>
      </c>
      <c r="C356" s="319"/>
      <c r="D356" s="320"/>
      <c r="E356" s="320"/>
      <c r="F356" s="320"/>
      <c r="G356" s="320"/>
      <c r="H356" s="320"/>
      <c r="I356" s="320"/>
      <c r="J356" s="322"/>
      <c r="K356" s="323"/>
      <c r="L356" s="366"/>
      <c r="M356" s="367"/>
      <c r="N356" s="368" t="s">
        <v>392</v>
      </c>
      <c r="O356" s="369"/>
      <c r="P356" s="368" t="s">
        <v>396</v>
      </c>
      <c r="Q356" s="369"/>
      <c r="R356" s="326"/>
      <c r="S356" s="327"/>
      <c r="T356" s="328"/>
      <c r="U356" s="327"/>
      <c r="V356" s="328"/>
      <c r="W356" s="329"/>
      <c r="X356" s="343"/>
      <c r="Y356" s="334"/>
      <c r="Z356" s="32"/>
      <c r="AA356" s="330"/>
      <c r="AB356" s="331"/>
      <c r="AC356" s="330"/>
      <c r="AD356" s="331"/>
      <c r="AE356" s="330"/>
      <c r="AF356" s="332"/>
      <c r="AG356" s="333"/>
      <c r="AH356" s="334"/>
    </row>
    <row r="357" spans="2:34" ht="22.2" customHeight="1">
      <c r="B357" s="318">
        <v>11</v>
      </c>
      <c r="C357" s="319"/>
      <c r="D357" s="320"/>
      <c r="E357" s="320"/>
      <c r="F357" s="320"/>
      <c r="G357" s="320"/>
      <c r="H357" s="320"/>
      <c r="I357" s="320"/>
      <c r="J357" s="322"/>
      <c r="K357" s="323"/>
      <c r="L357" s="364"/>
      <c r="M357" s="365"/>
      <c r="N357" s="366"/>
      <c r="O357" s="367"/>
      <c r="P357" s="368" t="s">
        <v>394</v>
      </c>
      <c r="Q357" s="369"/>
      <c r="R357" s="326"/>
      <c r="S357" s="327"/>
      <c r="T357" s="328"/>
      <c r="U357" s="327"/>
      <c r="V357" s="328"/>
      <c r="W357" s="329"/>
      <c r="X357" s="341"/>
      <c r="Y357" s="342"/>
      <c r="Z357" s="32"/>
      <c r="AA357" s="330"/>
      <c r="AB357" s="331"/>
      <c r="AC357" s="330"/>
      <c r="AD357" s="331"/>
      <c r="AE357" s="330"/>
      <c r="AF357" s="332"/>
      <c r="AG357" s="378"/>
      <c r="AH357" s="342"/>
    </row>
    <row r="358" spans="2:34" ht="16.5" customHeight="1">
      <c r="B358" s="318">
        <v>12</v>
      </c>
      <c r="C358" s="319"/>
      <c r="D358" s="320"/>
      <c r="E358" s="320"/>
      <c r="F358" s="320"/>
      <c r="G358" s="320"/>
      <c r="H358" s="320"/>
      <c r="I358" s="321"/>
      <c r="J358" s="322"/>
      <c r="K358" s="323"/>
      <c r="L358" s="322"/>
      <c r="M358" s="323"/>
      <c r="N358" s="322"/>
      <c r="O358" s="323"/>
      <c r="P358" s="324"/>
      <c r="Q358" s="325"/>
      <c r="R358" s="326"/>
      <c r="S358" s="327"/>
      <c r="T358" s="328"/>
      <c r="U358" s="327"/>
      <c r="V358" s="328"/>
      <c r="W358" s="329"/>
      <c r="X358" s="341"/>
      <c r="Y358" s="342"/>
      <c r="Z358" s="32"/>
      <c r="AA358" s="330"/>
      <c r="AB358" s="331"/>
      <c r="AC358" s="330"/>
      <c r="AD358" s="331"/>
      <c r="AE358" s="330"/>
      <c r="AF358" s="332"/>
      <c r="AG358" s="333"/>
      <c r="AH358" s="334"/>
    </row>
    <row r="359" spans="2:34" ht="16.5" customHeight="1">
      <c r="B359" s="78"/>
      <c r="C359" s="78"/>
      <c r="D359" s="38"/>
      <c r="E359" s="38"/>
      <c r="F359" s="38"/>
      <c r="G359" s="38"/>
      <c r="H359" s="38"/>
      <c r="I359" s="38"/>
      <c r="J359" s="79"/>
      <c r="K359" s="79"/>
      <c r="L359" s="79"/>
      <c r="M359" s="79"/>
      <c r="N359" s="79"/>
      <c r="O359" s="79"/>
      <c r="P359" s="8"/>
      <c r="Q359" s="8"/>
      <c r="R359" s="8"/>
      <c r="S359" s="8"/>
      <c r="T359" s="8"/>
      <c r="U359" s="8"/>
      <c r="V359" s="8"/>
      <c r="W359" s="8"/>
      <c r="X359" s="80"/>
      <c r="Y359" s="80"/>
      <c r="Z359" s="39"/>
      <c r="AA359" s="81"/>
      <c r="AB359" s="81"/>
      <c r="AC359" s="81"/>
      <c r="AD359" s="81"/>
      <c r="AE359" s="81"/>
      <c r="AF359" s="81"/>
      <c r="AG359" s="39"/>
      <c r="AH359" s="39"/>
    </row>
    <row r="360" spans="2:34" ht="16.5" customHeight="1">
      <c r="B360" s="78"/>
      <c r="C360" s="78"/>
      <c r="D360" s="38"/>
      <c r="E360" s="38"/>
      <c r="F360" s="38"/>
      <c r="G360" s="38"/>
      <c r="H360" s="38"/>
      <c r="I360" s="38"/>
      <c r="J360" s="79"/>
      <c r="K360" s="79"/>
      <c r="L360" s="79"/>
      <c r="M360" s="79"/>
      <c r="N360" s="79"/>
      <c r="O360" s="79"/>
      <c r="P360" s="8"/>
      <c r="Q360" s="8"/>
      <c r="R360" s="8"/>
      <c r="S360" s="8"/>
      <c r="T360" s="8"/>
      <c r="U360" s="8"/>
      <c r="V360" s="8"/>
      <c r="W360" s="8"/>
      <c r="X360" s="80"/>
      <c r="Y360" s="80"/>
      <c r="Z360" s="39"/>
      <c r="AA360" s="81"/>
      <c r="AB360" s="81"/>
      <c r="AC360" s="81"/>
      <c r="AD360" s="81"/>
      <c r="AE360" s="81"/>
      <c r="AF360" s="81"/>
      <c r="AG360" s="39"/>
      <c r="AH360" s="39"/>
    </row>
    <row r="361" spans="2:34" ht="16.5" customHeight="1">
      <c r="X361" s="377" t="s">
        <v>46</v>
      </c>
      <c r="Y361" s="377"/>
      <c r="Z361" s="377"/>
      <c r="AA361" s="377"/>
      <c r="AB361" s="377"/>
      <c r="AC361" s="377"/>
      <c r="AD361" s="377"/>
      <c r="AE361" s="377"/>
    </row>
    <row r="362" spans="2:34" ht="16.5" customHeight="1">
      <c r="X362" s="22"/>
      <c r="Y362" s="22"/>
      <c r="Z362" s="22"/>
      <c r="AA362" s="22"/>
      <c r="AB362" s="22"/>
      <c r="AC362" s="22"/>
      <c r="AD362" s="22"/>
      <c r="AE362" s="22"/>
    </row>
    <row r="363" spans="2:34" ht="16.5" customHeight="1">
      <c r="X363" s="22"/>
      <c r="Y363" s="22"/>
      <c r="Z363" s="22"/>
      <c r="AA363" s="370" t="s">
        <v>324</v>
      </c>
      <c r="AB363" s="371"/>
      <c r="AC363" s="22"/>
      <c r="AD363" s="22"/>
      <c r="AE363" s="22"/>
    </row>
    <row r="364" spans="2:34" ht="16.5" customHeight="1">
      <c r="X364" s="23"/>
      <c r="Y364" s="23"/>
      <c r="Z364" s="24"/>
      <c r="AA364" s="86"/>
      <c r="AB364" s="24"/>
      <c r="AC364" s="24"/>
      <c r="AD364" s="24"/>
      <c r="AE364" s="22"/>
    </row>
    <row r="365" spans="2:34" ht="16.5" customHeight="1">
      <c r="X365" s="25"/>
      <c r="Y365" s="23"/>
      <c r="Z365" s="84"/>
      <c r="AA365" s="372" t="s">
        <v>132</v>
      </c>
      <c r="AB365" s="372"/>
      <c r="AC365" s="85"/>
      <c r="AD365" s="23"/>
      <c r="AE365" s="22"/>
    </row>
    <row r="366" spans="2:34" ht="16.5" customHeight="1">
      <c r="X366" s="25"/>
      <c r="Y366" s="373" t="s">
        <v>133</v>
      </c>
      <c r="Z366" s="374"/>
      <c r="AA366" s="23"/>
      <c r="AB366" s="23"/>
      <c r="AC366" s="373" t="s">
        <v>134</v>
      </c>
      <c r="AD366" s="374"/>
      <c r="AE366" s="22"/>
    </row>
    <row r="367" spans="2:34" ht="16.5" customHeight="1">
      <c r="X367" s="22"/>
      <c r="Y367" s="82"/>
      <c r="Z367" s="83"/>
      <c r="AA367" s="22"/>
      <c r="AB367" s="22"/>
      <c r="AC367" s="82"/>
      <c r="AD367" s="83"/>
      <c r="AE367" s="22"/>
    </row>
    <row r="368" spans="2:34" ht="16.5" customHeight="1">
      <c r="X368" s="375" t="s">
        <v>135</v>
      </c>
      <c r="Y368" s="375"/>
      <c r="Z368" s="375" t="s">
        <v>136</v>
      </c>
      <c r="AA368" s="375"/>
      <c r="AB368" s="375" t="s">
        <v>137</v>
      </c>
      <c r="AC368" s="375"/>
      <c r="AD368" s="376" t="s">
        <v>388</v>
      </c>
      <c r="AE368" s="376"/>
    </row>
    <row r="369" spans="1:35" ht="17.25" customHeight="1">
      <c r="X369" s="375"/>
      <c r="Y369" s="375"/>
      <c r="Z369" s="375"/>
      <c r="AA369" s="375"/>
      <c r="AB369" s="375"/>
      <c r="AC369" s="375"/>
      <c r="AD369" s="376"/>
      <c r="AE369" s="376"/>
    </row>
    <row r="370" spans="1:35" ht="16.5" customHeight="1">
      <c r="X370" s="375"/>
      <c r="Y370" s="375"/>
      <c r="Z370" s="375"/>
      <c r="AA370" s="375"/>
      <c r="AB370" s="375"/>
      <c r="AC370" s="375"/>
      <c r="AD370" s="376"/>
      <c r="AE370" s="376"/>
    </row>
    <row r="371" spans="1:35" ht="16.5" customHeight="1">
      <c r="X371" s="45"/>
      <c r="Y371" s="46"/>
      <c r="Z371" s="45"/>
      <c r="AA371" s="46"/>
      <c r="AB371" s="45"/>
      <c r="AC371" s="46"/>
      <c r="AD371" s="45"/>
      <c r="AE371" s="46"/>
    </row>
    <row r="372" spans="1:35" ht="16.5" customHeight="1">
      <c r="X372" s="47"/>
      <c r="Y372" s="48"/>
      <c r="Z372" s="47"/>
      <c r="AA372" s="48"/>
      <c r="AB372" s="47"/>
      <c r="AC372" s="48"/>
      <c r="AD372" s="47"/>
      <c r="AE372" s="48"/>
    </row>
    <row r="373" spans="1:35" ht="16.5" customHeight="1">
      <c r="X373" s="47"/>
      <c r="Y373" s="48"/>
      <c r="Z373" s="47"/>
      <c r="AA373" s="48"/>
      <c r="AB373" s="47"/>
      <c r="AC373" s="48"/>
      <c r="AD373" s="47"/>
      <c r="AE373" s="48"/>
    </row>
    <row r="374" spans="1:35" ht="16.5" customHeight="1">
      <c r="X374" s="47"/>
      <c r="Y374" s="48"/>
      <c r="Z374" s="47"/>
      <c r="AA374" s="48"/>
      <c r="AB374" s="47"/>
      <c r="AC374" s="48"/>
      <c r="AD374" s="47"/>
      <c r="AE374" s="48"/>
    </row>
    <row r="375" spans="1:35" ht="16.5" customHeight="1">
      <c r="X375" s="49"/>
      <c r="Y375" s="50"/>
      <c r="Z375" s="49"/>
      <c r="AA375" s="50"/>
      <c r="AB375" s="49"/>
      <c r="AC375" s="50"/>
      <c r="AD375" s="49"/>
      <c r="AE375" s="50"/>
    </row>
    <row r="376" spans="1:35" ht="16.5" customHeight="1">
      <c r="X376" s="43"/>
      <c r="Y376" s="43"/>
      <c r="Z376" s="43"/>
      <c r="AA376" s="43"/>
      <c r="AB376" s="43"/>
      <c r="AC376" s="43"/>
      <c r="AD376" s="44"/>
      <c r="AE376" s="44"/>
    </row>
    <row r="377" spans="1:35" ht="16.5" customHeight="1">
      <c r="X377" s="43"/>
      <c r="Y377" s="43"/>
      <c r="Z377" s="43"/>
      <c r="AA377" s="43"/>
      <c r="AB377" s="43"/>
      <c r="AC377" s="43"/>
      <c r="AD377" s="44"/>
      <c r="AE377" s="44"/>
    </row>
    <row r="378" spans="1:35" ht="16.5" customHeight="1">
      <c r="A378" s="400">
        <v>20</v>
      </c>
      <c r="B378" s="400"/>
      <c r="C378" s="400"/>
      <c r="D378" s="400"/>
      <c r="E378" s="400"/>
      <c r="F378" s="400"/>
      <c r="G378" s="400"/>
      <c r="H378" s="400"/>
      <c r="I378" s="400"/>
      <c r="J378" s="400"/>
      <c r="K378" s="400"/>
      <c r="L378" s="400"/>
      <c r="M378" s="400"/>
      <c r="N378" s="400"/>
      <c r="O378" s="400"/>
      <c r="P378" s="400"/>
      <c r="Q378" s="400"/>
      <c r="R378" s="400"/>
      <c r="S378" s="400"/>
      <c r="T378" s="400"/>
      <c r="U378" s="400"/>
      <c r="V378" s="400"/>
      <c r="W378" s="400"/>
      <c r="X378" s="400"/>
      <c r="Y378" s="400"/>
      <c r="Z378" s="400"/>
      <c r="AA378" s="400"/>
      <c r="AB378" s="400"/>
      <c r="AC378" s="400"/>
      <c r="AD378" s="400"/>
      <c r="AE378" s="400"/>
      <c r="AF378" s="400"/>
      <c r="AG378" s="400"/>
      <c r="AH378" s="400"/>
      <c r="AI378" s="400"/>
    </row>
    <row r="379" spans="1:35" ht="16.5" customHeight="1">
      <c r="A379" s="398" t="s">
        <v>337</v>
      </c>
      <c r="B379" s="398"/>
      <c r="C379" s="398"/>
      <c r="D379" s="398"/>
      <c r="E379" s="398"/>
      <c r="F379" s="398"/>
      <c r="G379" s="398"/>
      <c r="H379" s="398"/>
      <c r="I379" s="398"/>
      <c r="J379" s="398"/>
      <c r="K379" s="398"/>
      <c r="L379" s="398"/>
      <c r="M379" s="398"/>
      <c r="N379" s="398"/>
      <c r="O379" s="398"/>
      <c r="P379" s="398"/>
      <c r="Q379" s="398"/>
      <c r="R379" s="398"/>
      <c r="S379" s="398"/>
      <c r="T379" s="398"/>
      <c r="U379" s="398"/>
      <c r="V379" s="398"/>
      <c r="W379" s="398"/>
      <c r="X379" s="398"/>
      <c r="Y379" s="398"/>
      <c r="Z379" s="398"/>
      <c r="AA379" s="398"/>
      <c r="AB379" s="398"/>
      <c r="AC379" s="398"/>
      <c r="AD379" s="398"/>
      <c r="AE379" s="398"/>
      <c r="AF379" s="398"/>
      <c r="AG379" s="398"/>
      <c r="AH379" s="398"/>
      <c r="AI379" s="398"/>
    </row>
    <row r="380" spans="1:35" ht="16.5" customHeight="1">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row>
    <row r="381" spans="1:35" ht="16.5" customHeight="1">
      <c r="A381" s="5" t="s">
        <v>251</v>
      </c>
    </row>
    <row r="382" spans="1:35" ht="16.5" customHeight="1">
      <c r="A382" s="5" t="s">
        <v>252</v>
      </c>
    </row>
    <row r="383" spans="1:35" ht="16.5" customHeight="1">
      <c r="A383" s="5" t="s">
        <v>253</v>
      </c>
    </row>
    <row r="384" spans="1:35" ht="16.5" customHeight="1">
      <c r="A384" s="5"/>
    </row>
    <row r="385" spans="1:2" ht="16.5" customHeight="1">
      <c r="A385" s="5" t="s">
        <v>138</v>
      </c>
    </row>
    <row r="386" spans="1:2" ht="16.5" customHeight="1">
      <c r="A386" s="5" t="s">
        <v>139</v>
      </c>
    </row>
    <row r="387" spans="1:2" ht="16.5" customHeight="1">
      <c r="A387" s="5" t="s">
        <v>140</v>
      </c>
    </row>
    <row r="388" spans="1:2" ht="16.5" customHeight="1">
      <c r="A388" s="5"/>
    </row>
    <row r="389" spans="1:2" ht="16.5" customHeight="1">
      <c r="A389" s="5" t="s">
        <v>141</v>
      </c>
    </row>
    <row r="390" spans="1:2" ht="16.5" customHeight="1">
      <c r="A390" s="4" t="s">
        <v>142</v>
      </c>
    </row>
    <row r="391" spans="1:2" ht="16.5" customHeight="1">
      <c r="A391" s="4" t="s">
        <v>143</v>
      </c>
    </row>
    <row r="392" spans="1:2" ht="16.5" customHeight="1">
      <c r="A392" s="5" t="s">
        <v>144</v>
      </c>
    </row>
    <row r="393" spans="1:2" ht="16.5" customHeight="1">
      <c r="A393" s="5"/>
    </row>
    <row r="394" spans="1:2" ht="16.5" customHeight="1">
      <c r="A394" s="5"/>
      <c r="B394" s="26" t="s">
        <v>145</v>
      </c>
    </row>
    <row r="395" spans="1:2" ht="16.5" customHeight="1">
      <c r="A395" s="5"/>
    </row>
    <row r="396" spans="1:2" ht="16.5" customHeight="1">
      <c r="A396" s="5"/>
    </row>
    <row r="397" spans="1:2" ht="16.5" customHeight="1">
      <c r="A397" s="5" t="s">
        <v>76</v>
      </c>
    </row>
    <row r="398" spans="1:2" ht="16.5" customHeight="1">
      <c r="A398" s="5" t="s">
        <v>146</v>
      </c>
    </row>
    <row r="399" spans="1:2" ht="16.5" customHeight="1">
      <c r="A399" s="5"/>
    </row>
    <row r="400" spans="1:2" ht="16.5" customHeight="1">
      <c r="A400" s="4" t="s">
        <v>77</v>
      </c>
    </row>
    <row r="401" spans="1:4" ht="16.5" customHeight="1">
      <c r="A401" s="5"/>
    </row>
    <row r="402" spans="1:4" ht="16.5" customHeight="1">
      <c r="A402" s="5" t="s">
        <v>147</v>
      </c>
    </row>
    <row r="403" spans="1:4" ht="16.5" customHeight="1">
      <c r="A403" s="5"/>
    </row>
    <row r="404" spans="1:4" ht="16.5" customHeight="1">
      <c r="A404" s="13" t="s">
        <v>78</v>
      </c>
    </row>
    <row r="405" spans="1:4" ht="16.5" customHeight="1">
      <c r="A405" s="5"/>
      <c r="B405" s="3" t="s">
        <v>316</v>
      </c>
    </row>
    <row r="406" spans="1:4" ht="16.5" customHeight="1"/>
    <row r="407" spans="1:4" ht="16.5" customHeight="1"/>
    <row r="408" spans="1:4" ht="16.5" customHeight="1">
      <c r="B408" s="5" t="s">
        <v>148</v>
      </c>
    </row>
    <row r="409" spans="1:4" ht="16.5" customHeight="1"/>
    <row r="410" spans="1:4" ht="16.5" customHeight="1">
      <c r="C410" s="4" t="s">
        <v>149</v>
      </c>
      <c r="D410" s="4"/>
    </row>
    <row r="411" spans="1:4" ht="16.5" customHeight="1"/>
    <row r="412" spans="1:4" ht="16.5" customHeight="1"/>
    <row r="413" spans="1:4" ht="16.5" customHeight="1"/>
    <row r="414" spans="1:4" ht="16.5" customHeight="1"/>
    <row r="415" spans="1:4" ht="16.5" customHeight="1"/>
    <row r="416" spans="1:4" ht="16.5" customHeight="1"/>
    <row r="417" spans="1:35" ht="16.5" customHeight="1"/>
    <row r="418" spans="1:35" ht="16.5" customHeight="1"/>
    <row r="419" spans="1:35" ht="16.5" customHeight="1"/>
    <row r="420" spans="1:35" ht="16.5" customHeight="1"/>
    <row r="421" spans="1:35" ht="16.5" customHeight="1"/>
    <row r="422" spans="1:35" ht="16.5" customHeight="1"/>
    <row r="423" spans="1:35" ht="16.5" customHeight="1"/>
    <row r="424" spans="1:35" ht="16.5" customHeight="1"/>
    <row r="425" spans="1:35" ht="16.5" customHeight="1"/>
    <row r="426" spans="1:35" ht="16.5" customHeight="1"/>
    <row r="427" spans="1:35" ht="16.5" customHeight="1"/>
    <row r="428" spans="1:35" ht="16.5" customHeight="1">
      <c r="A428" s="400">
        <v>21</v>
      </c>
      <c r="B428" s="400"/>
      <c r="C428" s="400"/>
      <c r="D428" s="400"/>
      <c r="E428" s="400"/>
      <c r="F428" s="400"/>
      <c r="G428" s="400"/>
      <c r="H428" s="400"/>
      <c r="I428" s="400"/>
      <c r="J428" s="400"/>
      <c r="K428" s="400"/>
      <c r="L428" s="400"/>
      <c r="M428" s="400"/>
      <c r="N428" s="400"/>
      <c r="O428" s="400"/>
      <c r="P428" s="400"/>
      <c r="Q428" s="400"/>
      <c r="R428" s="400"/>
      <c r="S428" s="400"/>
      <c r="T428" s="400"/>
      <c r="U428" s="400"/>
      <c r="V428" s="400"/>
      <c r="W428" s="400"/>
      <c r="X428" s="400"/>
      <c r="Y428" s="400"/>
      <c r="Z428" s="400"/>
      <c r="AA428" s="400"/>
      <c r="AB428" s="400"/>
      <c r="AC428" s="400"/>
      <c r="AD428" s="400"/>
      <c r="AE428" s="400"/>
      <c r="AF428" s="400"/>
      <c r="AG428" s="400"/>
      <c r="AH428" s="400"/>
      <c r="AI428" s="400"/>
    </row>
    <row r="429" spans="1:35" ht="16.5" customHeight="1">
      <c r="A429" s="398" t="s">
        <v>317</v>
      </c>
      <c r="B429" s="398"/>
      <c r="C429" s="398"/>
      <c r="D429" s="398"/>
      <c r="E429" s="398"/>
      <c r="F429" s="398"/>
      <c r="G429" s="398"/>
      <c r="H429" s="398"/>
      <c r="I429" s="398"/>
      <c r="J429" s="398"/>
      <c r="K429" s="398"/>
      <c r="L429" s="398"/>
      <c r="M429" s="398"/>
      <c r="N429" s="398"/>
      <c r="O429" s="398"/>
      <c r="P429" s="398"/>
      <c r="Q429" s="398"/>
      <c r="R429" s="398"/>
      <c r="S429" s="398"/>
      <c r="T429" s="398"/>
      <c r="U429" s="398"/>
      <c r="V429" s="398"/>
      <c r="W429" s="398"/>
      <c r="X429" s="398"/>
      <c r="Y429" s="398"/>
      <c r="Z429" s="398"/>
      <c r="AA429" s="398"/>
      <c r="AB429" s="398"/>
      <c r="AC429" s="398"/>
      <c r="AD429" s="398"/>
      <c r="AE429" s="398"/>
      <c r="AF429" s="398"/>
      <c r="AG429" s="398"/>
      <c r="AH429" s="398"/>
      <c r="AI429" s="398"/>
    </row>
    <row r="430" spans="1:35" ht="16.5" customHeight="1">
      <c r="A430" s="5"/>
    </row>
    <row r="431" spans="1:35" ht="16.5" customHeight="1">
      <c r="A431" s="5" t="s">
        <v>150</v>
      </c>
      <c r="M431" s="4" t="s">
        <v>151</v>
      </c>
    </row>
    <row r="432" spans="1:35" ht="16.5" customHeight="1">
      <c r="M432" s="5" t="s">
        <v>152</v>
      </c>
    </row>
    <row r="433" spans="1:20" ht="16.5" customHeight="1">
      <c r="M433" s="5" t="s">
        <v>153</v>
      </c>
    </row>
    <row r="434" spans="1:20" ht="16.5" customHeight="1">
      <c r="M434" s="5" t="s">
        <v>154</v>
      </c>
    </row>
    <row r="435" spans="1:20" ht="16.5" customHeight="1">
      <c r="M435" s="5" t="s">
        <v>318</v>
      </c>
    </row>
    <row r="436" spans="1:20" ht="16.5" customHeight="1">
      <c r="M436" s="5"/>
    </row>
    <row r="437" spans="1:20" ht="16.5" customHeight="1">
      <c r="A437" s="5" t="s">
        <v>155</v>
      </c>
      <c r="M437" s="4" t="s">
        <v>151</v>
      </c>
    </row>
    <row r="438" spans="1:20" ht="16.5" customHeight="1">
      <c r="M438" s="5" t="s">
        <v>81</v>
      </c>
      <c r="T438" s="4" t="s">
        <v>156</v>
      </c>
    </row>
    <row r="439" spans="1:20" ht="16.5" customHeight="1">
      <c r="M439" s="5"/>
    </row>
    <row r="440" spans="1:20" ht="16.5" customHeight="1">
      <c r="A440" s="5" t="s">
        <v>157</v>
      </c>
      <c r="M440" s="4" t="s">
        <v>151</v>
      </c>
    </row>
    <row r="441" spans="1:20" ht="16.5" customHeight="1">
      <c r="M441" s="5" t="s">
        <v>158</v>
      </c>
      <c r="T441" s="4" t="s">
        <v>156</v>
      </c>
    </row>
    <row r="442" spans="1:20" ht="16.5" customHeight="1">
      <c r="M442" s="5"/>
    </row>
    <row r="443" spans="1:20" ht="16.5" customHeight="1">
      <c r="A443" s="5" t="s">
        <v>159</v>
      </c>
      <c r="M443" s="4" t="s">
        <v>151</v>
      </c>
    </row>
    <row r="444" spans="1:20" ht="16.5" customHeight="1">
      <c r="M444" s="5" t="s">
        <v>158</v>
      </c>
      <c r="T444" s="4" t="s">
        <v>156</v>
      </c>
    </row>
    <row r="445" spans="1:20" ht="16.5" customHeight="1"/>
    <row r="446" spans="1:20" ht="16.5" customHeight="1">
      <c r="A446" s="5" t="s">
        <v>160</v>
      </c>
      <c r="M446" s="4" t="s">
        <v>156</v>
      </c>
    </row>
    <row r="447" spans="1:20" ht="16.5" customHeight="1">
      <c r="A447" s="5"/>
      <c r="M447" s="4"/>
    </row>
    <row r="448" spans="1:20" ht="16.5" customHeight="1">
      <c r="A448" s="5"/>
      <c r="B448" s="3" t="s">
        <v>217</v>
      </c>
      <c r="M448" s="4"/>
    </row>
    <row r="449" spans="1:18" ht="16.5" customHeight="1">
      <c r="A449" s="5"/>
      <c r="B449" s="3" t="s">
        <v>218</v>
      </c>
      <c r="D449" s="14"/>
      <c r="M449" s="4"/>
      <c r="R449" s="14"/>
    </row>
    <row r="450" spans="1:18" ht="16.5" customHeight="1">
      <c r="A450" s="5"/>
      <c r="M450" s="4"/>
      <c r="R450" s="14"/>
    </row>
    <row r="451" spans="1:18" ht="16.5" customHeight="1">
      <c r="A451" s="5"/>
    </row>
    <row r="452" spans="1:18" ht="16.5" customHeight="1">
      <c r="A452" s="5" t="s">
        <v>161</v>
      </c>
      <c r="M452" s="4" t="s">
        <v>162</v>
      </c>
    </row>
    <row r="453" spans="1:18" ht="16.5" customHeight="1">
      <c r="A453" s="5"/>
      <c r="M453" s="4"/>
    </row>
    <row r="454" spans="1:18" ht="16.5" customHeight="1">
      <c r="A454" s="5" t="s">
        <v>163</v>
      </c>
      <c r="M454" s="4" t="s">
        <v>164</v>
      </c>
    </row>
    <row r="455" spans="1:18" ht="16.5" customHeight="1">
      <c r="A455" s="5"/>
      <c r="M455" s="4" t="s">
        <v>165</v>
      </c>
    </row>
    <row r="456" spans="1:18" ht="16.5" customHeight="1">
      <c r="A456" s="5"/>
      <c r="M456" s="4"/>
    </row>
    <row r="457" spans="1:18" ht="16.5" customHeight="1">
      <c r="A457" s="5" t="s">
        <v>166</v>
      </c>
      <c r="M457" s="4" t="s">
        <v>165</v>
      </c>
    </row>
    <row r="458" spans="1:18" ht="16.5" customHeight="1">
      <c r="A458" s="5"/>
      <c r="M458" s="4"/>
    </row>
    <row r="459" spans="1:18" ht="16.5" customHeight="1">
      <c r="A459" s="5" t="s">
        <v>167</v>
      </c>
      <c r="M459" s="4" t="s">
        <v>151</v>
      </c>
    </row>
    <row r="460" spans="1:18" ht="16.5" customHeight="1">
      <c r="M460" s="5" t="s">
        <v>153</v>
      </c>
    </row>
    <row r="461" spans="1:18" ht="16.5" customHeight="1">
      <c r="M461" s="5"/>
    </row>
    <row r="462" spans="1:18" ht="16.5" customHeight="1">
      <c r="A462" s="5" t="s">
        <v>168</v>
      </c>
      <c r="M462" s="4" t="s">
        <v>151</v>
      </c>
    </row>
    <row r="463" spans="1:18" ht="16.5" customHeight="1">
      <c r="M463" s="5" t="s">
        <v>81</v>
      </c>
    </row>
    <row r="464" spans="1:18" ht="16.5" customHeight="1">
      <c r="M464" s="5"/>
    </row>
    <row r="465" spans="1:35" ht="16.5" customHeight="1">
      <c r="A465" s="5" t="s">
        <v>169</v>
      </c>
      <c r="M465" s="4" t="s">
        <v>151</v>
      </c>
    </row>
    <row r="466" spans="1:35" ht="16.5" customHeight="1">
      <c r="A466" s="5"/>
    </row>
    <row r="467" spans="1:35" ht="16.5" customHeight="1">
      <c r="A467" s="5"/>
    </row>
    <row r="468" spans="1:35" ht="16.5" customHeight="1">
      <c r="A468" s="5" t="s">
        <v>170</v>
      </c>
    </row>
    <row r="469" spans="1:35" ht="16.5" customHeight="1">
      <c r="A469" s="4" t="s">
        <v>171</v>
      </c>
    </row>
    <row r="470" spans="1:35" ht="16.5" customHeight="1">
      <c r="A470" s="4" t="s">
        <v>172</v>
      </c>
    </row>
    <row r="471" spans="1:35" ht="16.5" customHeight="1">
      <c r="A471" s="4"/>
    </row>
    <row r="472" spans="1:35" ht="16.5" customHeight="1">
      <c r="A472" s="4" t="s">
        <v>173</v>
      </c>
    </row>
    <row r="473" spans="1:35" ht="16.5" customHeight="1">
      <c r="B473" s="4" t="s">
        <v>216</v>
      </c>
    </row>
    <row r="474" spans="1:35" ht="16.5" customHeight="1">
      <c r="B474" s="4" t="s">
        <v>174</v>
      </c>
    </row>
    <row r="475" spans="1:35" ht="16.5" customHeight="1">
      <c r="B475" s="4" t="s">
        <v>175</v>
      </c>
    </row>
    <row r="476" spans="1:35" ht="16.5" customHeight="1">
      <c r="B476" s="4"/>
    </row>
    <row r="477" spans="1:35" ht="16.5" customHeight="1"/>
    <row r="478" spans="1:35" ht="16.5" customHeight="1">
      <c r="A478" s="400">
        <v>22</v>
      </c>
      <c r="B478" s="400"/>
      <c r="C478" s="400"/>
      <c r="D478" s="400"/>
      <c r="E478" s="400"/>
      <c r="F478" s="400"/>
      <c r="G478" s="400"/>
      <c r="H478" s="400"/>
      <c r="I478" s="400"/>
      <c r="J478" s="400"/>
      <c r="K478" s="400"/>
      <c r="L478" s="400"/>
      <c r="M478" s="400"/>
      <c r="N478" s="400"/>
      <c r="O478" s="400"/>
      <c r="P478" s="400"/>
      <c r="Q478" s="400"/>
      <c r="R478" s="400"/>
      <c r="S478" s="400"/>
      <c r="T478" s="400"/>
      <c r="U478" s="400"/>
      <c r="V478" s="400"/>
      <c r="W478" s="400"/>
      <c r="X478" s="400"/>
      <c r="Y478" s="400"/>
      <c r="Z478" s="400"/>
      <c r="AA478" s="400"/>
      <c r="AB478" s="400"/>
      <c r="AC478" s="400"/>
      <c r="AD478" s="400"/>
      <c r="AE478" s="400"/>
      <c r="AF478" s="400"/>
      <c r="AG478" s="400"/>
      <c r="AH478" s="400"/>
      <c r="AI478" s="400"/>
    </row>
    <row r="479" spans="1:35" ht="16.5" customHeight="1">
      <c r="A479" s="398" t="s">
        <v>338</v>
      </c>
      <c r="B479" s="398"/>
      <c r="C479" s="398"/>
      <c r="D479" s="398"/>
      <c r="E479" s="398"/>
      <c r="F479" s="398"/>
      <c r="G479" s="398"/>
      <c r="H479" s="398"/>
      <c r="I479" s="398"/>
      <c r="J479" s="398"/>
      <c r="K479" s="398"/>
      <c r="L479" s="398"/>
      <c r="M479" s="398"/>
      <c r="N479" s="398"/>
      <c r="O479" s="398"/>
      <c r="P479" s="398"/>
      <c r="Q479" s="398"/>
      <c r="R479" s="398"/>
      <c r="S479" s="398"/>
      <c r="T479" s="398"/>
      <c r="U479" s="398"/>
      <c r="V479" s="398"/>
      <c r="W479" s="398"/>
      <c r="X479" s="398"/>
      <c r="Y479" s="398"/>
      <c r="Z479" s="398"/>
      <c r="AA479" s="398"/>
      <c r="AB479" s="398"/>
      <c r="AC479" s="398"/>
      <c r="AD479" s="398"/>
      <c r="AE479" s="398"/>
      <c r="AF479" s="398"/>
      <c r="AG479" s="398"/>
      <c r="AH479" s="398"/>
      <c r="AI479" s="398"/>
    </row>
    <row r="480" spans="1:35" ht="16.5" customHeight="1">
      <c r="A480" s="398" t="s">
        <v>82</v>
      </c>
      <c r="B480" s="398"/>
      <c r="C480" s="398"/>
      <c r="D480" s="398"/>
      <c r="E480" s="398"/>
      <c r="F480" s="398"/>
      <c r="G480" s="398"/>
      <c r="H480" s="398"/>
      <c r="I480" s="398"/>
      <c r="J480" s="398"/>
      <c r="K480" s="398"/>
      <c r="L480" s="398"/>
      <c r="M480" s="398"/>
      <c r="N480" s="398"/>
      <c r="O480" s="398"/>
      <c r="P480" s="398"/>
      <c r="Q480" s="398"/>
      <c r="R480" s="398"/>
      <c r="S480" s="398"/>
      <c r="T480" s="398"/>
      <c r="U480" s="398"/>
      <c r="V480" s="398"/>
      <c r="W480" s="398"/>
      <c r="X480" s="398"/>
      <c r="Y480" s="398"/>
      <c r="Z480" s="398"/>
      <c r="AA480" s="398"/>
      <c r="AB480" s="398"/>
      <c r="AC480" s="398"/>
      <c r="AD480" s="398"/>
      <c r="AE480" s="398"/>
      <c r="AF480" s="398"/>
      <c r="AG480" s="398"/>
      <c r="AH480" s="398"/>
      <c r="AI480" s="398"/>
    </row>
    <row r="481" spans="1:21" ht="16.5" customHeight="1">
      <c r="A481" s="5" t="s">
        <v>176</v>
      </c>
    </row>
    <row r="482" spans="1:21" ht="16.5" customHeight="1">
      <c r="A482" s="27"/>
      <c r="I482" s="4" t="s">
        <v>177</v>
      </c>
      <c r="J482" s="4"/>
    </row>
    <row r="483" spans="1:21" ht="16.5" customHeight="1">
      <c r="A483" s="27"/>
      <c r="I483" s="4"/>
      <c r="J483" s="4"/>
    </row>
    <row r="484" spans="1:21" ht="16.5" customHeight="1">
      <c r="A484" s="5"/>
      <c r="I484" s="4" t="s">
        <v>178</v>
      </c>
      <c r="J484" s="4"/>
    </row>
    <row r="485" spans="1:21" ht="16.5" customHeight="1">
      <c r="A485" s="27"/>
      <c r="I485" s="4"/>
      <c r="J485" s="4"/>
    </row>
    <row r="486" spans="1:21" ht="16.5" customHeight="1">
      <c r="I486" s="5" t="s">
        <v>179</v>
      </c>
      <c r="J486" s="4"/>
    </row>
    <row r="487" spans="1:21" ht="16.5" customHeight="1">
      <c r="A487" s="27"/>
      <c r="I487" s="4"/>
      <c r="J487" s="4"/>
    </row>
    <row r="488" spans="1:21" ht="16.5" customHeight="1">
      <c r="I488" s="5" t="s">
        <v>180</v>
      </c>
      <c r="J488" s="4"/>
      <c r="S488" s="4" t="s">
        <v>181</v>
      </c>
      <c r="U488" s="4" t="s">
        <v>333</v>
      </c>
    </row>
    <row r="489" spans="1:21" ht="16.5" customHeight="1">
      <c r="I489" s="5"/>
      <c r="J489" s="4"/>
      <c r="R489" s="4" t="s">
        <v>334</v>
      </c>
      <c r="U489" s="4"/>
    </row>
    <row r="490" spans="1:21" ht="16.5" customHeight="1">
      <c r="A490" s="5" t="s">
        <v>182</v>
      </c>
      <c r="J490" s="4"/>
      <c r="R490" s="4" t="s">
        <v>245</v>
      </c>
    </row>
    <row r="491" spans="1:21" ht="16.5" customHeight="1">
      <c r="A491" s="27"/>
      <c r="I491" s="4"/>
      <c r="J491" s="4"/>
      <c r="T491" s="3" t="s">
        <v>335</v>
      </c>
    </row>
    <row r="492" spans="1:21" ht="16.5" customHeight="1">
      <c r="I492" s="5" t="s">
        <v>183</v>
      </c>
      <c r="J492" s="4"/>
    </row>
    <row r="493" spans="1:21" ht="16.5" customHeight="1">
      <c r="A493" s="27"/>
      <c r="I493" s="4"/>
      <c r="J493" s="4"/>
    </row>
    <row r="494" spans="1:21" ht="16.5" customHeight="1">
      <c r="I494" s="5" t="s">
        <v>184</v>
      </c>
      <c r="J494" s="4"/>
    </row>
    <row r="495" spans="1:21" ht="16.5" customHeight="1">
      <c r="A495" s="27"/>
      <c r="I495" s="4"/>
      <c r="J495" s="4"/>
    </row>
    <row r="496" spans="1:21" ht="16.5" customHeight="1">
      <c r="I496" s="5" t="s">
        <v>185</v>
      </c>
    </row>
    <row r="497" spans="1:20" ht="16.5" customHeight="1">
      <c r="A497" s="27"/>
      <c r="I497" s="4"/>
      <c r="J497" s="4"/>
    </row>
    <row r="498" spans="1:20" ht="16.5" customHeight="1">
      <c r="A498" s="5" t="s">
        <v>186</v>
      </c>
      <c r="G498" s="3" t="s">
        <v>187</v>
      </c>
    </row>
    <row r="499" spans="1:20" ht="16.5" customHeight="1">
      <c r="I499" s="5" t="s">
        <v>188</v>
      </c>
    </row>
    <row r="500" spans="1:20" ht="16.5" customHeight="1">
      <c r="A500" s="27"/>
      <c r="I500" s="4"/>
      <c r="J500" s="4"/>
    </row>
    <row r="501" spans="1:20" ht="16.5" customHeight="1">
      <c r="I501" s="5" t="s">
        <v>189</v>
      </c>
    </row>
    <row r="502" spans="1:20" ht="16.5" customHeight="1">
      <c r="A502" s="27"/>
      <c r="I502" s="4"/>
      <c r="J502" s="4"/>
    </row>
    <row r="503" spans="1:20" ht="16.5" customHeight="1">
      <c r="I503" s="5" t="s">
        <v>80</v>
      </c>
    </row>
    <row r="504" spans="1:20" ht="16.5" customHeight="1">
      <c r="A504" s="27"/>
      <c r="I504" s="4"/>
      <c r="J504" s="4"/>
    </row>
    <row r="505" spans="1:20" ht="16.5" customHeight="1">
      <c r="I505" s="5" t="s">
        <v>190</v>
      </c>
    </row>
    <row r="506" spans="1:20" ht="16.5" customHeight="1">
      <c r="A506" s="27"/>
      <c r="I506" s="4" t="s">
        <v>150</v>
      </c>
      <c r="T506" s="4" t="s">
        <v>191</v>
      </c>
    </row>
    <row r="507" spans="1:20" ht="16.5" customHeight="1">
      <c r="A507" s="28"/>
      <c r="T507" s="4" t="s">
        <v>152</v>
      </c>
    </row>
    <row r="508" spans="1:20" ht="16.5" customHeight="1">
      <c r="A508" s="28"/>
      <c r="T508" s="4" t="s">
        <v>153</v>
      </c>
    </row>
    <row r="509" spans="1:20" ht="16.5" customHeight="1">
      <c r="A509" s="28"/>
      <c r="T509" s="4" t="s">
        <v>192</v>
      </c>
    </row>
    <row r="510" spans="1:20" ht="16.5" customHeight="1">
      <c r="A510" s="29"/>
      <c r="I510" s="5" t="s">
        <v>155</v>
      </c>
      <c r="T510" s="4" t="s">
        <v>193</v>
      </c>
    </row>
    <row r="511" spans="1:20" ht="16.5" customHeight="1">
      <c r="A511" s="29"/>
      <c r="I511" s="5" t="s">
        <v>194</v>
      </c>
      <c r="T511" s="4" t="s">
        <v>193</v>
      </c>
    </row>
    <row r="512" spans="1:20" ht="16.5" customHeight="1">
      <c r="A512" s="29"/>
      <c r="I512" s="5" t="s">
        <v>163</v>
      </c>
      <c r="T512" s="4" t="s">
        <v>195</v>
      </c>
    </row>
    <row r="513" spans="1:35" ht="16.5" customHeight="1">
      <c r="A513" s="29"/>
      <c r="I513" s="5" t="s">
        <v>166</v>
      </c>
      <c r="T513" s="4" t="s">
        <v>196</v>
      </c>
    </row>
    <row r="514" spans="1:35" ht="16.5" customHeight="1">
      <c r="I514" s="5" t="s">
        <v>167</v>
      </c>
      <c r="T514" s="4" t="s">
        <v>197</v>
      </c>
    </row>
    <row r="515" spans="1:35" ht="16.5" customHeight="1">
      <c r="I515" s="5" t="s">
        <v>168</v>
      </c>
      <c r="T515" s="4" t="s">
        <v>197</v>
      </c>
    </row>
    <row r="516" spans="1:35" ht="16.5" customHeight="1">
      <c r="A516" s="27"/>
      <c r="I516" s="5" t="s">
        <v>198</v>
      </c>
      <c r="J516" s="4"/>
      <c r="T516" s="4" t="s">
        <v>199</v>
      </c>
    </row>
    <row r="517" spans="1:35" ht="16.5" customHeight="1">
      <c r="A517" s="27"/>
      <c r="I517" s="4"/>
      <c r="J517" s="4"/>
    </row>
    <row r="518" spans="1:35" ht="16.5" customHeight="1">
      <c r="I518" s="5" t="s">
        <v>200</v>
      </c>
    </row>
    <row r="519" spans="1:35" ht="16.5" customHeight="1">
      <c r="A519" s="27"/>
      <c r="I519" s="4"/>
      <c r="J519" s="4"/>
    </row>
    <row r="520" spans="1:35" ht="16.5" customHeight="1">
      <c r="I520" s="5" t="s">
        <v>185</v>
      </c>
    </row>
    <row r="521" spans="1:35" ht="16.5" customHeight="1">
      <c r="I521" s="5"/>
    </row>
    <row r="522" spans="1:35" ht="16.5" customHeight="1">
      <c r="D522" s="3" t="s">
        <v>201</v>
      </c>
      <c r="I522" s="5"/>
    </row>
    <row r="523" spans="1:35" ht="16.5" customHeight="1">
      <c r="D523" s="3" t="s">
        <v>202</v>
      </c>
      <c r="I523" s="5"/>
    </row>
    <row r="524" spans="1:35" ht="16.5" customHeight="1">
      <c r="D524" s="3" t="s">
        <v>203</v>
      </c>
      <c r="I524" s="5"/>
    </row>
    <row r="525" spans="1:35" ht="16.5" customHeight="1">
      <c r="D525" s="3" t="s">
        <v>204</v>
      </c>
      <c r="I525" s="5"/>
    </row>
    <row r="526" spans="1:35" ht="16.5" customHeight="1">
      <c r="D526" s="3" t="s">
        <v>205</v>
      </c>
      <c r="I526" s="5"/>
    </row>
    <row r="527" spans="1:35" ht="16.5" customHeight="1">
      <c r="I527" s="5"/>
    </row>
    <row r="528" spans="1:35" ht="16.5" customHeight="1">
      <c r="A528" s="400">
        <v>23</v>
      </c>
      <c r="B528" s="400"/>
      <c r="C528" s="400"/>
      <c r="D528" s="400"/>
      <c r="E528" s="400"/>
      <c r="F528" s="400"/>
      <c r="G528" s="400"/>
      <c r="H528" s="400"/>
      <c r="I528" s="400"/>
      <c r="J528" s="400"/>
      <c r="K528" s="400"/>
      <c r="L528" s="400"/>
      <c r="M528" s="400"/>
      <c r="N528" s="400"/>
      <c r="O528" s="400"/>
      <c r="P528" s="400"/>
      <c r="Q528" s="400"/>
      <c r="R528" s="400"/>
      <c r="S528" s="400"/>
      <c r="T528" s="400"/>
      <c r="U528" s="400"/>
      <c r="V528" s="400"/>
      <c r="W528" s="400"/>
      <c r="X528" s="400"/>
      <c r="Y528" s="400"/>
      <c r="Z528" s="400"/>
      <c r="AA528" s="400"/>
      <c r="AB528" s="400"/>
      <c r="AC528" s="400"/>
      <c r="AD528" s="400"/>
      <c r="AE528" s="400"/>
      <c r="AF528" s="400"/>
      <c r="AG528" s="400"/>
      <c r="AH528" s="400"/>
      <c r="AI528" s="400"/>
    </row>
  </sheetData>
  <mergeCells count="764">
    <mergeCell ref="A210:F210"/>
    <mergeCell ref="G210:K210"/>
    <mergeCell ref="M210:R210"/>
    <mergeCell ref="S210:W210"/>
    <mergeCell ref="Y210:AD210"/>
    <mergeCell ref="AE210:AI210"/>
    <mergeCell ref="A208:K208"/>
    <mergeCell ref="M208:W208"/>
    <mergeCell ref="Y208:AI208"/>
    <mergeCell ref="A209:F209"/>
    <mergeCell ref="G209:K209"/>
    <mergeCell ref="M209:R209"/>
    <mergeCell ref="S209:W209"/>
    <mergeCell ref="Y209:AD209"/>
    <mergeCell ref="AE209:AI209"/>
    <mergeCell ref="A205:AH205"/>
    <mergeCell ref="A207:K207"/>
    <mergeCell ref="M207:W207"/>
    <mergeCell ref="Y207:AI207"/>
    <mergeCell ref="A199:AI200"/>
    <mergeCell ref="A198:AI198"/>
    <mergeCell ref="A151:AI151"/>
    <mergeCell ref="A101:AI101"/>
    <mergeCell ref="A148:AI148"/>
    <mergeCell ref="A149:AI149"/>
    <mergeCell ref="AC117:AG117"/>
    <mergeCell ref="Y211:AB211"/>
    <mergeCell ref="AC211:AF211"/>
    <mergeCell ref="AG211:AI211"/>
    <mergeCell ref="A212:D212"/>
    <mergeCell ref="E212:H212"/>
    <mergeCell ref="M212:P212"/>
    <mergeCell ref="Q212:T212"/>
    <mergeCell ref="U212:W212"/>
    <mergeCell ref="Y212:AB212"/>
    <mergeCell ref="AC212:AF212"/>
    <mergeCell ref="A211:D211"/>
    <mergeCell ref="E211:H211"/>
    <mergeCell ref="I211:K214"/>
    <mergeCell ref="M211:P211"/>
    <mergeCell ref="Q211:T211"/>
    <mergeCell ref="U211:W211"/>
    <mergeCell ref="A214:D214"/>
    <mergeCell ref="E214:H214"/>
    <mergeCell ref="M214:P214"/>
    <mergeCell ref="Q214:T214"/>
    <mergeCell ref="U214:W214"/>
    <mergeCell ref="Y214:AB214"/>
    <mergeCell ref="AC214:AF214"/>
    <mergeCell ref="AG214:AI214"/>
    <mergeCell ref="A216:K216"/>
    <mergeCell ref="M216:W216"/>
    <mergeCell ref="Y216:AI216"/>
    <mergeCell ref="AG212:AI212"/>
    <mergeCell ref="A213:D213"/>
    <mergeCell ref="E213:H213"/>
    <mergeCell ref="M213:P213"/>
    <mergeCell ref="Q213:T213"/>
    <mergeCell ref="U213:W213"/>
    <mergeCell ref="Y213:AB213"/>
    <mergeCell ref="AC213:AF213"/>
    <mergeCell ref="AG213:AI213"/>
    <mergeCell ref="A219:F219"/>
    <mergeCell ref="G219:K219"/>
    <mergeCell ref="M219:R219"/>
    <mergeCell ref="S219:W219"/>
    <mergeCell ref="Y219:AD219"/>
    <mergeCell ref="AE219:AI219"/>
    <mergeCell ref="A217:K217"/>
    <mergeCell ref="M217:W217"/>
    <mergeCell ref="Y217:AI217"/>
    <mergeCell ref="A218:F218"/>
    <mergeCell ref="G218:K218"/>
    <mergeCell ref="M218:R218"/>
    <mergeCell ref="S218:W218"/>
    <mergeCell ref="Y218:AD218"/>
    <mergeCell ref="AE218:AI218"/>
    <mergeCell ref="Y220:AB220"/>
    <mergeCell ref="AC220:AF220"/>
    <mergeCell ref="AH220:AI220"/>
    <mergeCell ref="A221:D221"/>
    <mergeCell ref="E221:H221"/>
    <mergeCell ref="I221:K221"/>
    <mergeCell ref="M221:P221"/>
    <mergeCell ref="Q221:T221"/>
    <mergeCell ref="U221:W221"/>
    <mergeCell ref="Y221:AB221"/>
    <mergeCell ref="A220:D220"/>
    <mergeCell ref="E220:H220"/>
    <mergeCell ref="I220:K220"/>
    <mergeCell ref="M220:P220"/>
    <mergeCell ref="Q220:T220"/>
    <mergeCell ref="U220:W220"/>
    <mergeCell ref="AC221:AF221"/>
    <mergeCell ref="AH221:AI221"/>
    <mergeCell ref="M227:R227"/>
    <mergeCell ref="S227:W227"/>
    <mergeCell ref="Y227:AD227"/>
    <mergeCell ref="AE227:AI227"/>
    <mergeCell ref="A226:K226"/>
    <mergeCell ref="M226:W226"/>
    <mergeCell ref="Y226:AI226"/>
    <mergeCell ref="AH222:AI222"/>
    <mergeCell ref="A223:D223"/>
    <mergeCell ref="E223:H223"/>
    <mergeCell ref="I223:K223"/>
    <mergeCell ref="M223:P223"/>
    <mergeCell ref="Q223:T223"/>
    <mergeCell ref="U223:W223"/>
    <mergeCell ref="Y223:AB223"/>
    <mergeCell ref="AC223:AF223"/>
    <mergeCell ref="M229:P229"/>
    <mergeCell ref="Q229:T229"/>
    <mergeCell ref="AC230:AF230"/>
    <mergeCell ref="AH230:AI230"/>
    <mergeCell ref="AH239:AI239"/>
    <mergeCell ref="A222:D222"/>
    <mergeCell ref="E222:H222"/>
    <mergeCell ref="I222:K222"/>
    <mergeCell ref="M222:P222"/>
    <mergeCell ref="Q222:T222"/>
    <mergeCell ref="U222:W222"/>
    <mergeCell ref="Y222:AB222"/>
    <mergeCell ref="AC222:AF222"/>
    <mergeCell ref="A225:K225"/>
    <mergeCell ref="M225:W225"/>
    <mergeCell ref="Y225:AI225"/>
    <mergeCell ref="A228:F228"/>
    <mergeCell ref="G228:K228"/>
    <mergeCell ref="M228:R228"/>
    <mergeCell ref="S228:W228"/>
    <mergeCell ref="Y228:AD228"/>
    <mergeCell ref="AE228:AI228"/>
    <mergeCell ref="A227:F227"/>
    <mergeCell ref="G227:K227"/>
    <mergeCell ref="A235:K235"/>
    <mergeCell ref="M235:W235"/>
    <mergeCell ref="Y235:AI235"/>
    <mergeCell ref="AH223:AI223"/>
    <mergeCell ref="A232:D232"/>
    <mergeCell ref="E232:H232"/>
    <mergeCell ref="I232:K232"/>
    <mergeCell ref="M232:P232"/>
    <mergeCell ref="Q232:T232"/>
    <mergeCell ref="Y232:AB232"/>
    <mergeCell ref="AC232:AF232"/>
    <mergeCell ref="AH231:AI231"/>
    <mergeCell ref="Y229:AB229"/>
    <mergeCell ref="AC229:AF229"/>
    <mergeCell ref="AH229:AI229"/>
    <mergeCell ref="A230:D230"/>
    <mergeCell ref="E230:H230"/>
    <mergeCell ref="I230:K230"/>
    <mergeCell ref="M230:P230"/>
    <mergeCell ref="Q230:T230"/>
    <mergeCell ref="Y230:AB230"/>
    <mergeCell ref="A229:D229"/>
    <mergeCell ref="E229:H229"/>
    <mergeCell ref="I229:K229"/>
    <mergeCell ref="AH253:AI253"/>
    <mergeCell ref="A231:D231"/>
    <mergeCell ref="E231:H231"/>
    <mergeCell ref="I231:K231"/>
    <mergeCell ref="M231:P231"/>
    <mergeCell ref="Q231:T231"/>
    <mergeCell ref="Y231:AB231"/>
    <mergeCell ref="AC231:AF231"/>
    <mergeCell ref="A234:K234"/>
    <mergeCell ref="M234:W234"/>
    <mergeCell ref="Y234:AI234"/>
    <mergeCell ref="A237:F237"/>
    <mergeCell ref="G237:K237"/>
    <mergeCell ref="M237:R237"/>
    <mergeCell ref="S237:W237"/>
    <mergeCell ref="Y237:AD237"/>
    <mergeCell ref="AE237:AI237"/>
    <mergeCell ref="A236:F236"/>
    <mergeCell ref="G236:K236"/>
    <mergeCell ref="M236:R236"/>
    <mergeCell ref="S236:W236"/>
    <mergeCell ref="Y236:AD236"/>
    <mergeCell ref="AE236:AI236"/>
    <mergeCell ref="Y247:AI247"/>
    <mergeCell ref="AC252:AF252"/>
    <mergeCell ref="Y238:AB238"/>
    <mergeCell ref="AC238:AF238"/>
    <mergeCell ref="AH251:AI251"/>
    <mergeCell ref="A239:D239"/>
    <mergeCell ref="E239:H239"/>
    <mergeCell ref="I239:K239"/>
    <mergeCell ref="M239:P239"/>
    <mergeCell ref="Q239:T239"/>
    <mergeCell ref="U239:W239"/>
    <mergeCell ref="Y239:AB239"/>
    <mergeCell ref="A238:D238"/>
    <mergeCell ref="E238:H238"/>
    <mergeCell ref="I238:K238"/>
    <mergeCell ref="M238:P238"/>
    <mergeCell ref="Q238:T238"/>
    <mergeCell ref="U238:W238"/>
    <mergeCell ref="AC239:AF239"/>
    <mergeCell ref="E251:H251"/>
    <mergeCell ref="I251:K251"/>
    <mergeCell ref="M251:P251"/>
    <mergeCell ref="Q251:T251"/>
    <mergeCell ref="V251:W251"/>
    <mergeCell ref="V252:W252"/>
    <mergeCell ref="Y251:AB251"/>
    <mergeCell ref="AH252:AI252"/>
    <mergeCell ref="AH241:AI241"/>
    <mergeCell ref="A248:K248"/>
    <mergeCell ref="M248:W248"/>
    <mergeCell ref="Y248:AI248"/>
    <mergeCell ref="A246:AI246"/>
    <mergeCell ref="AH238:AI238"/>
    <mergeCell ref="A241:D241"/>
    <mergeCell ref="E241:H241"/>
    <mergeCell ref="I241:K241"/>
    <mergeCell ref="M241:P241"/>
    <mergeCell ref="Q241:T241"/>
    <mergeCell ref="U241:W241"/>
    <mergeCell ref="Y241:AB241"/>
    <mergeCell ref="AC241:AF241"/>
    <mergeCell ref="AC251:AF251"/>
    <mergeCell ref="A252:D252"/>
    <mergeCell ref="E252:H252"/>
    <mergeCell ref="I252:K252"/>
    <mergeCell ref="M252:P252"/>
    <mergeCell ref="Q252:T252"/>
    <mergeCell ref="Y252:AB252"/>
    <mergeCell ref="A251:D251"/>
    <mergeCell ref="A250:F250"/>
    <mergeCell ref="G250:K250"/>
    <mergeCell ref="M250:R250"/>
    <mergeCell ref="S250:W250"/>
    <mergeCell ref="Y250:AD250"/>
    <mergeCell ref="AE250:AI250"/>
    <mergeCell ref="A249:F249"/>
    <mergeCell ref="G249:K249"/>
    <mergeCell ref="M249:R249"/>
    <mergeCell ref="S249:W249"/>
    <mergeCell ref="Y249:AD249"/>
    <mergeCell ref="AE249:AI249"/>
    <mergeCell ref="A240:D240"/>
    <mergeCell ref="E240:H240"/>
    <mergeCell ref="I240:K240"/>
    <mergeCell ref="M240:P240"/>
    <mergeCell ref="Q240:T240"/>
    <mergeCell ref="U240:W240"/>
    <mergeCell ref="Y240:AB240"/>
    <mergeCell ref="AC240:AF240"/>
    <mergeCell ref="A247:K247"/>
    <mergeCell ref="M247:W247"/>
    <mergeCell ref="AH232:AI232"/>
    <mergeCell ref="A257:K257"/>
    <mergeCell ref="M257:W257"/>
    <mergeCell ref="Y257:AI257"/>
    <mergeCell ref="AH240:AI240"/>
    <mergeCell ref="A254:D254"/>
    <mergeCell ref="E254:H254"/>
    <mergeCell ref="I254:K254"/>
    <mergeCell ref="M254:P254"/>
    <mergeCell ref="Q254:T254"/>
    <mergeCell ref="U254:W254"/>
    <mergeCell ref="Y254:AB254"/>
    <mergeCell ref="AC254:AF254"/>
    <mergeCell ref="A253:D253"/>
    <mergeCell ref="E253:H253"/>
    <mergeCell ref="I253:K253"/>
    <mergeCell ref="M253:P253"/>
    <mergeCell ref="Q253:T253"/>
    <mergeCell ref="Y253:AB253"/>
    <mergeCell ref="AC253:AF253"/>
    <mergeCell ref="A256:K256"/>
    <mergeCell ref="M256:W256"/>
    <mergeCell ref="Y256:AI256"/>
    <mergeCell ref="AH254:AI254"/>
    <mergeCell ref="A259:F259"/>
    <mergeCell ref="G259:K259"/>
    <mergeCell ref="M259:R259"/>
    <mergeCell ref="S259:W259"/>
    <mergeCell ref="Y259:AD259"/>
    <mergeCell ref="AE259:AI259"/>
    <mergeCell ref="A258:F258"/>
    <mergeCell ref="G258:K258"/>
    <mergeCell ref="M258:R258"/>
    <mergeCell ref="S258:W258"/>
    <mergeCell ref="Y258:AD258"/>
    <mergeCell ref="AE258:AI258"/>
    <mergeCell ref="Y260:AB260"/>
    <mergeCell ref="AC260:AF260"/>
    <mergeCell ref="A261:D261"/>
    <mergeCell ref="E261:H261"/>
    <mergeCell ref="I261:K261"/>
    <mergeCell ref="M261:P261"/>
    <mergeCell ref="Q261:T261"/>
    <mergeCell ref="U261:W261"/>
    <mergeCell ref="Y261:AB261"/>
    <mergeCell ref="A260:D260"/>
    <mergeCell ref="E260:H260"/>
    <mergeCell ref="I260:K260"/>
    <mergeCell ref="M260:P260"/>
    <mergeCell ref="Q260:T260"/>
    <mergeCell ref="U260:W260"/>
    <mergeCell ref="AC261:AF261"/>
    <mergeCell ref="AH260:AI260"/>
    <mergeCell ref="AH261:AI261"/>
    <mergeCell ref="A266:K266"/>
    <mergeCell ref="M266:W266"/>
    <mergeCell ref="Y266:AI266"/>
    <mergeCell ref="AG262:AI262"/>
    <mergeCell ref="A263:D263"/>
    <mergeCell ref="E263:H263"/>
    <mergeCell ref="I263:K263"/>
    <mergeCell ref="M263:P263"/>
    <mergeCell ref="Q263:T263"/>
    <mergeCell ref="U263:W263"/>
    <mergeCell ref="Y263:AB263"/>
    <mergeCell ref="AC263:AF263"/>
    <mergeCell ref="AG263:AI263"/>
    <mergeCell ref="A262:D262"/>
    <mergeCell ref="E262:H262"/>
    <mergeCell ref="I262:K262"/>
    <mergeCell ref="M262:P262"/>
    <mergeCell ref="Q262:T262"/>
    <mergeCell ref="U262:W262"/>
    <mergeCell ref="Y262:AB262"/>
    <mergeCell ref="AC262:AF262"/>
    <mergeCell ref="A265:K265"/>
    <mergeCell ref="M265:W265"/>
    <mergeCell ref="Y265:AI265"/>
    <mergeCell ref="A268:F268"/>
    <mergeCell ref="G268:K268"/>
    <mergeCell ref="M268:R268"/>
    <mergeCell ref="S268:W268"/>
    <mergeCell ref="Y268:AD268"/>
    <mergeCell ref="AE268:AI268"/>
    <mergeCell ref="A267:F267"/>
    <mergeCell ref="G267:K267"/>
    <mergeCell ref="M267:R267"/>
    <mergeCell ref="S267:W267"/>
    <mergeCell ref="Y267:AD267"/>
    <mergeCell ref="AE267:AI267"/>
    <mergeCell ref="Y269:AB269"/>
    <mergeCell ref="AC269:AF269"/>
    <mergeCell ref="AG269:AI269"/>
    <mergeCell ref="A270:D270"/>
    <mergeCell ref="E270:H270"/>
    <mergeCell ref="I270:K270"/>
    <mergeCell ref="M270:P270"/>
    <mergeCell ref="Q270:T270"/>
    <mergeCell ref="U270:W270"/>
    <mergeCell ref="Y270:AB270"/>
    <mergeCell ref="A269:D269"/>
    <mergeCell ref="E269:H269"/>
    <mergeCell ref="I269:K269"/>
    <mergeCell ref="M269:P269"/>
    <mergeCell ref="Q269:T269"/>
    <mergeCell ref="U269:W269"/>
    <mergeCell ref="AC270:AF270"/>
    <mergeCell ref="AG270:AI270"/>
    <mergeCell ref="A271:D271"/>
    <mergeCell ref="E271:H271"/>
    <mergeCell ref="I271:K271"/>
    <mergeCell ref="M271:P271"/>
    <mergeCell ref="Q271:T271"/>
    <mergeCell ref="U271:W271"/>
    <mergeCell ref="Y271:AB271"/>
    <mergeCell ref="AC271:AF271"/>
    <mergeCell ref="A274:K274"/>
    <mergeCell ref="L274:L275"/>
    <mergeCell ref="M274:W274"/>
    <mergeCell ref="Y274:AI274"/>
    <mergeCell ref="A275:K275"/>
    <mergeCell ref="M275:W275"/>
    <mergeCell ref="Y275:AI275"/>
    <mergeCell ref="AG271:AI271"/>
    <mergeCell ref="A272:D272"/>
    <mergeCell ref="E272:H272"/>
    <mergeCell ref="I272:K272"/>
    <mergeCell ref="M272:P272"/>
    <mergeCell ref="Q272:T272"/>
    <mergeCell ref="U272:W272"/>
    <mergeCell ref="Y272:AB272"/>
    <mergeCell ref="AC272:AF272"/>
    <mergeCell ref="AG272:AI272"/>
    <mergeCell ref="A277:F277"/>
    <mergeCell ref="G277:K277"/>
    <mergeCell ref="M277:R277"/>
    <mergeCell ref="S277:W277"/>
    <mergeCell ref="Y277:AD277"/>
    <mergeCell ref="AE277:AI277"/>
    <mergeCell ref="A276:F276"/>
    <mergeCell ref="G276:K276"/>
    <mergeCell ref="M276:R276"/>
    <mergeCell ref="S276:W276"/>
    <mergeCell ref="Y276:AD276"/>
    <mergeCell ref="AE276:AI276"/>
    <mergeCell ref="A283:K283"/>
    <mergeCell ref="M283:W283"/>
    <mergeCell ref="Y278:AB278"/>
    <mergeCell ref="AC278:AF278"/>
    <mergeCell ref="AG278:AI278"/>
    <mergeCell ref="A279:D279"/>
    <mergeCell ref="E279:H279"/>
    <mergeCell ref="I279:K279"/>
    <mergeCell ref="M279:P279"/>
    <mergeCell ref="Q279:T279"/>
    <mergeCell ref="U279:W279"/>
    <mergeCell ref="Y279:AB279"/>
    <mergeCell ref="A278:D278"/>
    <mergeCell ref="E278:H278"/>
    <mergeCell ref="I278:K278"/>
    <mergeCell ref="M278:P278"/>
    <mergeCell ref="Q278:T278"/>
    <mergeCell ref="U278:W278"/>
    <mergeCell ref="AC279:AF279"/>
    <mergeCell ref="AG279:AI279"/>
    <mergeCell ref="A284:K284"/>
    <mergeCell ref="M284:W284"/>
    <mergeCell ref="A285:F285"/>
    <mergeCell ref="G285:K285"/>
    <mergeCell ref="M285:R285"/>
    <mergeCell ref="S285:W285"/>
    <mergeCell ref="AG280:AI280"/>
    <mergeCell ref="A281:D281"/>
    <mergeCell ref="E281:H281"/>
    <mergeCell ref="I281:K281"/>
    <mergeCell ref="M281:P281"/>
    <mergeCell ref="Q281:T281"/>
    <mergeCell ref="U281:W281"/>
    <mergeCell ref="Y281:AB281"/>
    <mergeCell ref="AC281:AF281"/>
    <mergeCell ref="AG281:AI281"/>
    <mergeCell ref="A280:D280"/>
    <mergeCell ref="E280:H280"/>
    <mergeCell ref="I280:K280"/>
    <mergeCell ref="M280:P280"/>
    <mergeCell ref="Q280:T280"/>
    <mergeCell ref="U280:W280"/>
    <mergeCell ref="Y280:AB280"/>
    <mergeCell ref="AC280:AF280"/>
    <mergeCell ref="A286:F286"/>
    <mergeCell ref="G286:K286"/>
    <mergeCell ref="M286:R286"/>
    <mergeCell ref="S286:W286"/>
    <mergeCell ref="A287:D287"/>
    <mergeCell ref="E287:H287"/>
    <mergeCell ref="I287:K287"/>
    <mergeCell ref="M287:P287"/>
    <mergeCell ref="Q287:T287"/>
    <mergeCell ref="U287:W287"/>
    <mergeCell ref="E307:F307"/>
    <mergeCell ref="M307:N307"/>
    <mergeCell ref="U307:V307"/>
    <mergeCell ref="AC307:AD307"/>
    <mergeCell ref="C309:D309"/>
    <mergeCell ref="G309:H309"/>
    <mergeCell ref="W309:X309"/>
    <mergeCell ref="AA309:AB309"/>
    <mergeCell ref="A288:D288"/>
    <mergeCell ref="E288:H288"/>
    <mergeCell ref="I288:K288"/>
    <mergeCell ref="M288:P288"/>
    <mergeCell ref="Q288:T288"/>
    <mergeCell ref="U288:W288"/>
    <mergeCell ref="E289:H289"/>
    <mergeCell ref="I289:K289"/>
    <mergeCell ref="M289:P289"/>
    <mergeCell ref="Q289:T289"/>
    <mergeCell ref="U289:W289"/>
    <mergeCell ref="Q300:R300"/>
    <mergeCell ref="Q303:R303"/>
    <mergeCell ref="I305:J305"/>
    <mergeCell ref="Y305:Z305"/>
    <mergeCell ref="C298:AG298"/>
    <mergeCell ref="A528:AI528"/>
    <mergeCell ref="A4:AI5"/>
    <mergeCell ref="A8:AI9"/>
    <mergeCell ref="A11:AI12"/>
    <mergeCell ref="A32:AI33"/>
    <mergeCell ref="A48:AI48"/>
    <mergeCell ref="A49:AI50"/>
    <mergeCell ref="A51:AI52"/>
    <mergeCell ref="A100:AI100"/>
    <mergeCell ref="A428:AI428"/>
    <mergeCell ref="A429:AI429"/>
    <mergeCell ref="A478:AI478"/>
    <mergeCell ref="A479:AI479"/>
    <mergeCell ref="A378:AI378"/>
    <mergeCell ref="A379:AI379"/>
    <mergeCell ref="A337:AI337"/>
    <mergeCell ref="A296:AI296"/>
    <mergeCell ref="A290:D290"/>
    <mergeCell ref="E290:H290"/>
    <mergeCell ref="I290:K290"/>
    <mergeCell ref="M290:P290"/>
    <mergeCell ref="Q290:T290"/>
    <mergeCell ref="U290:W290"/>
    <mergeCell ref="A289:D289"/>
    <mergeCell ref="AD311:AE311"/>
    <mergeCell ref="AF311:AG311"/>
    <mergeCell ref="A480:AI480"/>
    <mergeCell ref="B312:C312"/>
    <mergeCell ref="D312:E312"/>
    <mergeCell ref="S316:X316"/>
    <mergeCell ref="F312:G312"/>
    <mergeCell ref="H312:I312"/>
    <mergeCell ref="J312:K312"/>
    <mergeCell ref="L312:M312"/>
    <mergeCell ref="N312:O312"/>
    <mergeCell ref="P312:Q312"/>
    <mergeCell ref="R312:S312"/>
    <mergeCell ref="X342:Y342"/>
    <mergeCell ref="AA342:AB342"/>
    <mergeCell ref="T342:U342"/>
    <mergeCell ref="V342:W342"/>
    <mergeCell ref="AC342:AD342"/>
    <mergeCell ref="AE342:AF342"/>
    <mergeCell ref="AF312:AG312"/>
    <mergeCell ref="AG342:AH342"/>
    <mergeCell ref="B343:C343"/>
    <mergeCell ref="D343:I343"/>
    <mergeCell ref="J343:K343"/>
    <mergeCell ref="K309:L309"/>
    <mergeCell ref="O309:P309"/>
    <mergeCell ref="S309:T309"/>
    <mergeCell ref="T312:U312"/>
    <mergeCell ref="AE309:AF309"/>
    <mergeCell ref="B311:C311"/>
    <mergeCell ref="D311:E311"/>
    <mergeCell ref="F311:G311"/>
    <mergeCell ref="H311:I311"/>
    <mergeCell ref="J311:K311"/>
    <mergeCell ref="L311:M311"/>
    <mergeCell ref="N311:O311"/>
    <mergeCell ref="P311:Q311"/>
    <mergeCell ref="V312:W312"/>
    <mergeCell ref="X312:Y312"/>
    <mergeCell ref="Z312:AA312"/>
    <mergeCell ref="AB312:AC312"/>
    <mergeCell ref="AD312:AE312"/>
    <mergeCell ref="R311:S311"/>
    <mergeCell ref="T311:U311"/>
    <mergeCell ref="V311:W311"/>
    <mergeCell ref="X311:Y311"/>
    <mergeCell ref="Z311:AA311"/>
    <mergeCell ref="AB311:AC311"/>
    <mergeCell ref="AE343:AF343"/>
    <mergeCell ref="AG343:AH343"/>
    <mergeCell ref="B342:C342"/>
    <mergeCell ref="D342:I342"/>
    <mergeCell ref="J342:K342"/>
    <mergeCell ref="L342:M342"/>
    <mergeCell ref="N342:O342"/>
    <mergeCell ref="P342:Q342"/>
    <mergeCell ref="R342:S342"/>
    <mergeCell ref="L343:M343"/>
    <mergeCell ref="N343:O343"/>
    <mergeCell ref="P343:Q343"/>
    <mergeCell ref="R343:S343"/>
    <mergeCell ref="T343:U343"/>
    <mergeCell ref="V343:W343"/>
    <mergeCell ref="X343:Y343"/>
    <mergeCell ref="AA343:AB343"/>
    <mergeCell ref="AC343:AD343"/>
    <mergeCell ref="V345:W345"/>
    <mergeCell ref="X345:Y345"/>
    <mergeCell ref="AA345:AB345"/>
    <mergeCell ref="AC345:AD345"/>
    <mergeCell ref="AE345:AF345"/>
    <mergeCell ref="AG345:AH345"/>
    <mergeCell ref="B344:C344"/>
    <mergeCell ref="D344:I344"/>
    <mergeCell ref="J344:K344"/>
    <mergeCell ref="L344:M344"/>
    <mergeCell ref="N344:O344"/>
    <mergeCell ref="P344:Q344"/>
    <mergeCell ref="R344:S344"/>
    <mergeCell ref="T344:U344"/>
    <mergeCell ref="V344:W344"/>
    <mergeCell ref="X348:Y348"/>
    <mergeCell ref="AA348:AB348"/>
    <mergeCell ref="AC348:AD348"/>
    <mergeCell ref="AE348:AF348"/>
    <mergeCell ref="AG348:AH348"/>
    <mergeCell ref="X344:Y344"/>
    <mergeCell ref="AA344:AB344"/>
    <mergeCell ref="AC344:AD344"/>
    <mergeCell ref="AE344:AF344"/>
    <mergeCell ref="AG344:AH344"/>
    <mergeCell ref="X346:Y346"/>
    <mergeCell ref="AA346:AB346"/>
    <mergeCell ref="AC346:AD346"/>
    <mergeCell ref="AE346:AF346"/>
    <mergeCell ref="AG346:AH346"/>
    <mergeCell ref="B348:C348"/>
    <mergeCell ref="D348:I348"/>
    <mergeCell ref="J348:K348"/>
    <mergeCell ref="L348:M348"/>
    <mergeCell ref="N348:O348"/>
    <mergeCell ref="P348:Q348"/>
    <mergeCell ref="R348:S348"/>
    <mergeCell ref="T348:U348"/>
    <mergeCell ref="V348:W348"/>
    <mergeCell ref="AC349:AD349"/>
    <mergeCell ref="AE349:AF349"/>
    <mergeCell ref="AG349:AH349"/>
    <mergeCell ref="B350:C350"/>
    <mergeCell ref="D350:I350"/>
    <mergeCell ref="J350:K350"/>
    <mergeCell ref="L350:M350"/>
    <mergeCell ref="N350:O350"/>
    <mergeCell ref="P350:Q350"/>
    <mergeCell ref="R350:S350"/>
    <mergeCell ref="T350:U350"/>
    <mergeCell ref="V350:W350"/>
    <mergeCell ref="X350:Y350"/>
    <mergeCell ref="AA350:AB350"/>
    <mergeCell ref="AC350:AD350"/>
    <mergeCell ref="AE350:AF350"/>
    <mergeCell ref="AG350:AH350"/>
    <mergeCell ref="B349:C349"/>
    <mergeCell ref="D349:I349"/>
    <mergeCell ref="J349:K349"/>
    <mergeCell ref="L349:M349"/>
    <mergeCell ref="N349:O349"/>
    <mergeCell ref="P349:Q349"/>
    <mergeCell ref="R349:S349"/>
    <mergeCell ref="X352:Y352"/>
    <mergeCell ref="AA352:AB352"/>
    <mergeCell ref="B352:C352"/>
    <mergeCell ref="D352:I352"/>
    <mergeCell ref="J352:K352"/>
    <mergeCell ref="L352:M352"/>
    <mergeCell ref="N352:O352"/>
    <mergeCell ref="P352:Q352"/>
    <mergeCell ref="R352:S352"/>
    <mergeCell ref="T352:U352"/>
    <mergeCell ref="V352:W352"/>
    <mergeCell ref="AE351:AF351"/>
    <mergeCell ref="AG351:AH351"/>
    <mergeCell ref="B351:C351"/>
    <mergeCell ref="D351:I351"/>
    <mergeCell ref="J351:K351"/>
    <mergeCell ref="L351:M351"/>
    <mergeCell ref="N351:O351"/>
    <mergeCell ref="P351:Q351"/>
    <mergeCell ref="R351:S351"/>
    <mergeCell ref="V351:W351"/>
    <mergeCell ref="AC354:AD354"/>
    <mergeCell ref="AE354:AF354"/>
    <mergeCell ref="AG354:AH354"/>
    <mergeCell ref="B355:C355"/>
    <mergeCell ref="D355:I355"/>
    <mergeCell ref="J355:K355"/>
    <mergeCell ref="L355:M355"/>
    <mergeCell ref="N355:O355"/>
    <mergeCell ref="P355:Q355"/>
    <mergeCell ref="R355:S355"/>
    <mergeCell ref="T355:U355"/>
    <mergeCell ref="V355:W355"/>
    <mergeCell ref="X355:Y355"/>
    <mergeCell ref="AA355:AB355"/>
    <mergeCell ref="AC355:AD355"/>
    <mergeCell ref="AE355:AF355"/>
    <mergeCell ref="AG355:AH355"/>
    <mergeCell ref="B354:C354"/>
    <mergeCell ref="D354:I354"/>
    <mergeCell ref="J354:K354"/>
    <mergeCell ref="L354:M354"/>
    <mergeCell ref="N354:O354"/>
    <mergeCell ref="P354:Q354"/>
    <mergeCell ref="R354:S354"/>
    <mergeCell ref="AC356:AD356"/>
    <mergeCell ref="AE356:AF356"/>
    <mergeCell ref="AG356:AH356"/>
    <mergeCell ref="B357:C357"/>
    <mergeCell ref="D357:I357"/>
    <mergeCell ref="J357:K357"/>
    <mergeCell ref="L357:M357"/>
    <mergeCell ref="N357:O357"/>
    <mergeCell ref="P357:Q357"/>
    <mergeCell ref="R357:S357"/>
    <mergeCell ref="T357:U357"/>
    <mergeCell ref="V357:W357"/>
    <mergeCell ref="X357:Y357"/>
    <mergeCell ref="AA357:AB357"/>
    <mergeCell ref="AC357:AD357"/>
    <mergeCell ref="AE357:AF357"/>
    <mergeCell ref="AG357:AH357"/>
    <mergeCell ref="B356:C356"/>
    <mergeCell ref="D356:I356"/>
    <mergeCell ref="J356:K356"/>
    <mergeCell ref="L356:M356"/>
    <mergeCell ref="N356:O356"/>
    <mergeCell ref="P356:Q356"/>
    <mergeCell ref="R356:S356"/>
    <mergeCell ref="AA363:AB363"/>
    <mergeCell ref="AA365:AB365"/>
    <mergeCell ref="Y366:Z366"/>
    <mergeCell ref="AC366:AD366"/>
    <mergeCell ref="X368:Y370"/>
    <mergeCell ref="Z368:AA370"/>
    <mergeCell ref="AB368:AC370"/>
    <mergeCell ref="AD368:AE370"/>
    <mergeCell ref="X361:AE361"/>
    <mergeCell ref="V253:W253"/>
    <mergeCell ref="B346:C346"/>
    <mergeCell ref="D346:I346"/>
    <mergeCell ref="J346:K346"/>
    <mergeCell ref="L346:M346"/>
    <mergeCell ref="N346:O346"/>
    <mergeCell ref="P346:Q346"/>
    <mergeCell ref="R346:S346"/>
    <mergeCell ref="T346:U346"/>
    <mergeCell ref="V346:W346"/>
    <mergeCell ref="C323:D329"/>
    <mergeCell ref="E323:F329"/>
    <mergeCell ref="C321:D322"/>
    <mergeCell ref="E321:F322"/>
    <mergeCell ref="D319:E319"/>
    <mergeCell ref="C316:F316"/>
    <mergeCell ref="B345:C345"/>
    <mergeCell ref="D345:I345"/>
    <mergeCell ref="J345:K345"/>
    <mergeCell ref="L345:M345"/>
    <mergeCell ref="N345:O345"/>
    <mergeCell ref="P345:Q345"/>
    <mergeCell ref="R345:S345"/>
    <mergeCell ref="T345:U345"/>
    <mergeCell ref="AC352:AD352"/>
    <mergeCell ref="AE352:AF352"/>
    <mergeCell ref="AG352:AH352"/>
    <mergeCell ref="X349:Y349"/>
    <mergeCell ref="AA349:AB349"/>
    <mergeCell ref="T349:U349"/>
    <mergeCell ref="V349:W349"/>
    <mergeCell ref="AC351:AD351"/>
    <mergeCell ref="X358:Y358"/>
    <mergeCell ref="AA358:AB358"/>
    <mergeCell ref="AC358:AD358"/>
    <mergeCell ref="AE358:AF358"/>
    <mergeCell ref="AG358:AH358"/>
    <mergeCell ref="X356:Y356"/>
    <mergeCell ref="AA356:AB356"/>
    <mergeCell ref="T356:U356"/>
    <mergeCell ref="V356:W356"/>
    <mergeCell ref="X354:Y354"/>
    <mergeCell ref="AA354:AB354"/>
    <mergeCell ref="T354:U354"/>
    <mergeCell ref="V354:W354"/>
    <mergeCell ref="X351:Y351"/>
    <mergeCell ref="AA351:AB351"/>
    <mergeCell ref="T351:U351"/>
    <mergeCell ref="B358:C358"/>
    <mergeCell ref="D358:I358"/>
    <mergeCell ref="J358:K358"/>
    <mergeCell ref="L358:M358"/>
    <mergeCell ref="N358:O358"/>
    <mergeCell ref="P358:Q358"/>
    <mergeCell ref="R358:S358"/>
    <mergeCell ref="T358:U358"/>
    <mergeCell ref="V358:W358"/>
  </mergeCells>
  <phoneticPr fontId="5"/>
  <printOptions horizontalCentered="1"/>
  <pageMargins left="0" right="0" top="0.43307086614173229" bottom="0.27559055118110237" header="0.31496062992125984" footer="0.31496062992125984"/>
  <pageSetup paperSize="9" scale="93" orientation="portrait" horizontalDpi="4294967293" r:id="rId1"/>
  <rowBreaks count="8" manualBreakCount="8">
    <brk id="48" max="34" man="1"/>
    <brk id="100" max="34" man="1"/>
    <brk id="148" max="34" man="1"/>
    <brk id="198" max="34" man="1"/>
    <brk id="246" max="34" man="1"/>
    <brk id="296" max="34" man="1"/>
    <brk id="337" max="34" man="1"/>
    <brk id="378"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1" sqref="K11"/>
    </sheetView>
  </sheetViews>
  <sheetFormatPr defaultRowHeight="18"/>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大和市野球選手権大会 (1)</vt:lpstr>
      <vt:lpstr>✕夏13-23頁（トーナメント）</vt:lpstr>
      <vt:lpstr>Sheet1</vt:lpstr>
      <vt:lpstr>'✕夏13-23頁（トーナメント）'!Print_Area</vt:lpstr>
      <vt:lpstr>'大和市野球選手権大会 (1)'!Print_Area</vt:lpstr>
    </vt:vector>
  </TitlesOfParts>
  <Company>神奈川県教育委員会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神奈川県教育委員会</dc:creator>
  <cp:lastModifiedBy>PC User</cp:lastModifiedBy>
  <cp:lastPrinted>2024-11-04T13:02:01Z</cp:lastPrinted>
  <dcterms:created xsi:type="dcterms:W3CDTF">2021-03-08T03:15:11Z</dcterms:created>
  <dcterms:modified xsi:type="dcterms:W3CDTF">2024-11-04T13:41:47Z</dcterms:modified>
</cp:coreProperties>
</file>